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1445"/>
  </bookViews>
  <sheets>
    <sheet name="Доходы" sheetId="2" r:id="rId1"/>
    <sheet name="Расходы" sheetId="3" r:id="rId2"/>
  </sheets>
  <definedNames>
    <definedName name="_xlnm.Print_Titles" localSheetId="0">Доходы!$3:$3</definedName>
    <definedName name="_xlnm.Print_Titles" localSheetId="1">Расходы!$1:$3</definedName>
  </definedNames>
  <calcPr calcId="145621"/>
</workbook>
</file>

<file path=xl/calcChain.xml><?xml version="1.0" encoding="utf-8"?>
<calcChain xmlns="http://schemas.openxmlformats.org/spreadsheetml/2006/main">
  <c r="G20" i="3" l="1"/>
  <c r="G19" i="3"/>
  <c r="G6" i="3"/>
  <c r="G7" i="3"/>
  <c r="G8" i="3"/>
  <c r="G9" i="3"/>
  <c r="G11" i="3"/>
  <c r="G13" i="3"/>
  <c r="G14" i="3"/>
  <c r="G15" i="3"/>
  <c r="G16" i="3"/>
  <c r="G22" i="3"/>
  <c r="G23" i="3"/>
  <c r="G24" i="3"/>
  <c r="G25" i="3"/>
  <c r="G28" i="3"/>
  <c r="G29" i="3"/>
  <c r="G30" i="3"/>
  <c r="G31" i="3"/>
  <c r="G32" i="3"/>
  <c r="G34" i="3"/>
  <c r="G35" i="3"/>
  <c r="G36" i="3"/>
  <c r="G37" i="3"/>
  <c r="G38" i="3"/>
  <c r="G39" i="3"/>
  <c r="G40" i="3"/>
  <c r="G41" i="3"/>
  <c r="G42" i="3"/>
  <c r="G44" i="3"/>
  <c r="G50" i="3"/>
  <c r="G51" i="3"/>
  <c r="G4" i="3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4" i="2"/>
  <c r="F6" i="2" l="1"/>
  <c r="F7" i="2"/>
  <c r="F8" i="2"/>
  <c r="F9" i="2"/>
  <c r="F10" i="2"/>
  <c r="F11" i="2"/>
  <c r="F12" i="2"/>
  <c r="F13" i="2"/>
  <c r="F14" i="2"/>
  <c r="F15" i="2"/>
  <c r="F16" i="2"/>
  <c r="F18" i="2"/>
  <c r="F19" i="2"/>
  <c r="F4" i="2"/>
  <c r="F6" i="3"/>
  <c r="F7" i="3"/>
  <c r="F8" i="3"/>
  <c r="F9" i="3"/>
  <c r="F11" i="3"/>
  <c r="F13" i="3"/>
  <c r="F14" i="3"/>
  <c r="F15" i="3"/>
  <c r="F16" i="3"/>
  <c r="F19" i="3"/>
  <c r="F20" i="3"/>
  <c r="F22" i="3"/>
  <c r="F23" i="3"/>
  <c r="F24" i="3"/>
  <c r="F25" i="3"/>
  <c r="F28" i="3"/>
  <c r="F29" i="3"/>
  <c r="F30" i="3"/>
  <c r="F31" i="3"/>
  <c r="F32" i="3"/>
  <c r="F34" i="3"/>
  <c r="F35" i="3"/>
  <c r="F36" i="3"/>
  <c r="F37" i="3"/>
  <c r="F38" i="3"/>
  <c r="F39" i="3"/>
  <c r="F40" i="3"/>
  <c r="F41" i="3"/>
  <c r="F42" i="3"/>
  <c r="F44" i="3"/>
  <c r="F50" i="3"/>
  <c r="F51" i="3"/>
  <c r="F4" i="3"/>
</calcChain>
</file>

<file path=xl/sharedStrings.xml><?xml version="1.0" encoding="utf-8"?>
<sst xmlns="http://schemas.openxmlformats.org/spreadsheetml/2006/main" count="204" uniqueCount="137">
  <si>
    <t xml:space="preserve">                                                               1. Доходы бюджета</t>
  </si>
  <si>
    <t>Наименование показателя</t>
  </si>
  <si>
    <t>Доходы бюджета - всего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</si>
  <si>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</si>
  <si>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</si>
  <si>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</si>
  <si>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</si>
  <si>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</si>
  <si>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</si>
  <si>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</si>
  <si>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НАЛОГИ НА ТОВАРЫ (РАБОТЫ, УСЛУГИ), РЕАЛИЗУЕМЫЕ НА ТЕРРИТОРИИ РОССИЙСКОЙ ФЕДЕРАЦИИ</t>
  </si>
  <si>
    <t xml:space="preserve"> 000 1030000000 0000 000</t>
  </si>
  <si>
    <t>НАЛОГИ НА СОВОКУПНЫЙ ДОХОД</t>
  </si>
  <si>
    <t xml:space="preserve"> 000 1050000000 0000 000</t>
  </si>
  <si>
    <t>НАЛОГИ НА ИМУЩЕСТВО</t>
  </si>
  <si>
    <t xml:space="preserve"> 000 1060000000 0000 000</t>
  </si>
  <si>
    <t>ГОСУДАРСТВЕННАЯ ПОШЛИНА</t>
  </si>
  <si>
    <t xml:space="preserve"> 000 1080000000 0000 000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</si>
  <si>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</si>
  <si>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</si>
  <si>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ПЛАТЕЖИ ПРИ ПОЛЬЗОВАНИИ ПРИРОДНЫМИ РЕСУРСАМИ</t>
  </si>
  <si>
    <t xml:space="preserve"> 000 1120000000 0000 000</t>
  </si>
  <si>
    <t>ДОХОДЫ ОТ ОКАЗАНИЯ ПЛАТНЫХ УСЛУГ И КОМПЕНСАЦИИ ЗАТРАТ ГОСУДАРСТВА</t>
  </si>
  <si>
    <t xml:space="preserve"> 000 1130000000 0000 000</t>
  </si>
  <si>
    <t>ДОХОДЫ ОТ ПРОДАЖИ МАТЕРИАЛЬНЫХ И НЕМАТЕРИАЛЬНЫХ АКТИВОВ</t>
  </si>
  <si>
    <t xml:space="preserve"> 000 1140000000 0000 000</t>
  </si>
  <si>
    <t>ШТРАФЫ, САНКЦИИ, ВОЗМЕЩЕНИЕ УЩЕРБА</t>
  </si>
  <si>
    <t xml:space="preserve"> 000 1160000000 0000 000</t>
  </si>
  <si>
    <t>ПРОЧИЕ НЕНАЛОГОВЫЕ ДОХОДЫ</t>
  </si>
  <si>
    <t xml:space="preserve"> 000 1170000000 0000 000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</si>
  <si>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</si>
  <si>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</si>
  <si>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</si>
  <si>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</si>
  <si>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</si>
  <si>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</si>
  <si>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                                                          2. Расходы бюджета</t>
  </si>
  <si>
    <t>Расходы бюджета - всего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</si>
  <si>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</si>
  <si>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</si>
  <si>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</si>
  <si>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</si>
  <si>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</si>
  <si>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</si>
  <si>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</si>
  <si>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</si>
  <si>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>Судебная система</t>
  </si>
  <si>
    <t xml:space="preserve"> 000 0105 0000000000 000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</si>
  <si>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</si>
  <si>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</si>
  <si>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>Резервные фонды</t>
  </si>
  <si>
    <t xml:space="preserve"> 000 0111 0000000000 000</t>
  </si>
  <si>
    <t>Другие общегосударственные вопросы</t>
  </si>
  <si>
    <t xml:space="preserve"> 000 0113 0000000000 000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</si>
  <si>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</si>
  <si>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</si>
  <si>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</si>
  <si>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</si>
  <si>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>НАЦИОНАЛЬНАЯ ЭКОНОМИКА</t>
  </si>
  <si>
    <t xml:space="preserve"> 000 0400 0000000000 000</t>
  </si>
  <si>
    <t>Топливно-энергетический комплекс</t>
  </si>
  <si>
    <t xml:space="preserve"> 000 0402 0000000000 000</t>
  </si>
  <si>
    <t>Сельское хозяйство и рыболовство</t>
  </si>
  <si>
    <t xml:space="preserve"> 000 0405 0000000000 000</t>
  </si>
  <si>
    <t>Транспорт</t>
  </si>
  <si>
    <t xml:space="preserve"> 000 0408 0000000000 000</t>
  </si>
  <si>
    <t>Дорожное хозяйство (дорожные фонды)</t>
  </si>
  <si>
    <t xml:space="preserve"> 000 0409 0000000000 000</t>
  </si>
  <si>
    <t>Другие вопросы в области национальной экономики</t>
  </si>
  <si>
    <t xml:space="preserve"> 000 0412 0000000000 000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</si>
  <si>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</si>
  <si>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</si>
  <si>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</si>
  <si>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</si>
  <si>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>Коммунальное хозяйство</t>
  </si>
  <si>
    <t xml:space="preserve"> 000 0502 0000000000 000</t>
  </si>
  <si>
    <t>Другие вопросы в области жилищно-коммунального хозяйства</t>
  </si>
  <si>
    <t xml:space="preserve"> 000 0505 0000000000 000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</si>
  <si>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</si>
  <si>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</si>
  <si>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</si>
  <si>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</si>
  <si>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</si>
  <si>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</si>
  <si>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</si>
  <si>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</si>
  <si>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>Общее образование</t>
  </si>
  <si>
    <t xml:space="preserve"> 000 0702 0000000000 000</t>
  </si>
  <si>
    <t>Дополнительное образование детей</t>
  </si>
  <si>
    <t xml:space="preserve"> 000 0703 0000000000 000</t>
  </si>
  <si>
    <t>Профессиональная подготовка, переподготовка и повышение квалификации</t>
  </si>
  <si>
    <t xml:space="preserve"> 000 0705 0000000000 000</t>
  </si>
  <si>
    <t>Молодежная политика</t>
  </si>
  <si>
    <t xml:space="preserve"> 000 0707 0000000000 000</t>
  </si>
  <si>
    <t>Другие вопросы в области образования</t>
  </si>
  <si>
    <t xml:space="preserve"> 000 0709 0000000000 000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</si>
  <si>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</si>
  <si>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</si>
  <si>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</si>
  <si>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</si>
  <si>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>Другие вопросы в области культуры, кинематографии</t>
  </si>
  <si>
    <t xml:space="preserve"> 000 0804 0000000000 000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</si>
  <si>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</si>
  <si>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</si>
  <si>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</si>
  <si>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</si>
  <si>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>Социальное обеспечение населения</t>
  </si>
  <si>
    <t xml:space="preserve"> 000 1003 0000000000 000</t>
  </si>
  <si>
    <t>Охрана семьи и детства</t>
  </si>
  <si>
    <t xml:space="preserve"> 000 1004 0000000000 000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</si>
  <si>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</si>
  <si>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</si>
  <si>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</si>
  <si>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</si>
  <si>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>Другие вопросы в области физической культуры и спорта</t>
  </si>
  <si>
    <t xml:space="preserve"> 000 1105 0000000000 000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</si>
  <si>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</si>
  <si>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</si>
  <si>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</si>
  <si>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</si>
  <si>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>Другие вопросы в области средств массовой информации</t>
  </si>
  <si>
    <t xml:space="preserve"> 000 1204 0000000000 000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</si>
  <si>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</si>
  <si>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</si>
  <si>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</si>
  <si>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</si>
  <si>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</si>
  <si>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</si>
  <si>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</si>
  <si>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</si>
  <si>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>Кассовое исполнение на 01.04.2023 г.</t>
  </si>
  <si>
    <t>Бюджетные назначения на 2023 г.</t>
  </si>
  <si>
    <t>КБК</t>
  </si>
  <si>
    <t>Кассовое исполнение на 01.04.2022 г.</t>
  </si>
  <si>
    <t>% исполнения за 1 квартал 2023 г.</t>
  </si>
  <si>
    <t>% исполнения к 2022 г.</t>
  </si>
  <si>
    <t>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</si>
</sst>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8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0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0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0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" fillId="0" borderId="13">
      <alignment horizontal="center" vertical="center" textRotation="90"/>
    </xf>
    <xf numFmtId="4" fontId="7" fillId="0" borderId="1">
      <alignment horizontal="right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" fillId="0" borderId="16">
      <alignment horizontal="center" vertical="center" textRotation="90"/>
    </xf>
    <xf numFmtId="49" fontId="10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1" fillId="0" borderId="2">
      <alignment wrapText="1"/>
    </xf>
    <xf numFmtId="0" fontId="12" fillId="0" borderId="2"/>
    <xf numFmtId="0" fontId="11" fillId="0" borderId="16">
      <alignment wrapText="1"/>
    </xf>
    <xf numFmtId="0" fontId="11" fillId="0" borderId="13">
      <alignment wrapText="1"/>
    </xf>
    <xf numFmtId="0" fontId="12" fillId="0" borderId="13"/>
    <xf numFmtId="0" fontId="13" fillId="0" borderId="0"/>
    <xf numFmtId="0" fontId="13" fillId="0" borderId="0"/>
    <xf numFmtId="0" fontId="13" fillId="0" borderId="0"/>
    <xf numFmtId="0" fontId="5" fillId="0" borderId="1"/>
    <xf numFmtId="0" fontId="5" fillId="0" borderId="1"/>
    <xf numFmtId="0" fontId="4" fillId="3" borderId="1"/>
    <xf numFmtId="0" fontId="5" fillId="0" borderId="1"/>
  </cellStyleXfs>
  <cellXfs count="41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0" fontId="7" fillId="2" borderId="1" xfId="59" applyNumberFormat="1" applyProtection="1"/>
    <xf numFmtId="0" fontId="0" fillId="0" borderId="0" xfId="0" applyFill="1" applyProtection="1">
      <protection locked="0"/>
    </xf>
    <xf numFmtId="0" fontId="7" fillId="0" borderId="1" xfId="57" applyNumberFormat="1" applyBorder="1" applyProtection="1"/>
    <xf numFmtId="0" fontId="4" fillId="0" borderId="1" xfId="80" applyNumberFormat="1" applyBorder="1" applyProtection="1"/>
    <xf numFmtId="49" fontId="14" fillId="0" borderId="60" xfId="35" applyFont="1" applyBorder="1">
      <alignment horizontal="center" vertical="center" wrapText="1"/>
    </xf>
    <xf numFmtId="49" fontId="14" fillId="0" borderId="60" xfId="37" applyNumberFormat="1" applyFont="1" applyBorder="1" applyProtection="1">
      <alignment horizontal="center" vertical="center" wrapText="1"/>
    </xf>
    <xf numFmtId="0" fontId="14" fillId="0" borderId="60" xfId="7" applyNumberFormat="1" applyFont="1" applyBorder="1" applyAlignment="1" applyProtection="1">
      <alignment horizontal="center" vertical="center" wrapText="1"/>
    </xf>
    <xf numFmtId="0" fontId="15" fillId="0" borderId="60" xfId="0" applyFont="1" applyBorder="1" applyAlignment="1" applyProtection="1">
      <alignment horizontal="center" vertical="center" wrapText="1"/>
      <protection locked="0"/>
    </xf>
    <xf numFmtId="0" fontId="16" fillId="0" borderId="60" xfId="39" applyNumberFormat="1" applyFont="1" applyFill="1" applyBorder="1" applyProtection="1">
      <alignment horizontal="left" wrapText="1"/>
    </xf>
    <xf numFmtId="49" fontId="16" fillId="0" borderId="60" xfId="41" applyNumberFormat="1" applyFont="1" applyFill="1" applyBorder="1" applyProtection="1">
      <alignment horizontal="center"/>
    </xf>
    <xf numFmtId="4" fontId="16" fillId="0" borderId="60" xfId="42" applyNumberFormat="1" applyFont="1" applyFill="1" applyBorder="1" applyProtection="1">
      <alignment horizontal="right"/>
    </xf>
    <xf numFmtId="0" fontId="16" fillId="0" borderId="60" xfId="46" applyNumberFormat="1" applyFont="1" applyFill="1" applyBorder="1" applyProtection="1">
      <alignment horizontal="left" wrapText="1" indent="1"/>
    </xf>
    <xf numFmtId="49" fontId="16" fillId="0" borderId="60" xfId="48" applyNumberFormat="1" applyFont="1" applyFill="1" applyBorder="1" applyProtection="1">
      <alignment horizontal="center"/>
    </xf>
    <xf numFmtId="0" fontId="16" fillId="0" borderId="60" xfId="53" applyNumberFormat="1" applyFont="1" applyFill="1" applyBorder="1" applyProtection="1">
      <alignment horizontal="left" wrapText="1" indent="2"/>
    </xf>
    <xf numFmtId="49" fontId="16" fillId="0" borderId="60" xfId="55" applyNumberFormat="1" applyFont="1" applyFill="1" applyBorder="1" applyProtection="1">
      <alignment horizontal="center"/>
    </xf>
    <xf numFmtId="0" fontId="16" fillId="0" borderId="1" xfId="62" applyNumberFormat="1" applyFont="1" applyBorder="1" applyProtection="1">
      <alignment horizontal="left"/>
    </xf>
    <xf numFmtId="49" fontId="16" fillId="0" borderId="1" xfId="63" applyNumberFormat="1" applyFont="1" applyBorder="1" applyProtection="1"/>
    <xf numFmtId="0" fontId="16" fillId="0" borderId="1" xfId="5" applyNumberFormat="1" applyFont="1" applyProtection="1"/>
    <xf numFmtId="0" fontId="16" fillId="0" borderId="1" xfId="7" applyNumberFormat="1" applyFont="1" applyProtection="1"/>
    <xf numFmtId="0" fontId="17" fillId="0" borderId="0" xfId="0" applyFont="1" applyAlignment="1" applyProtection="1">
      <alignment horizontal="right"/>
      <protection locked="0"/>
    </xf>
    <xf numFmtId="0" fontId="16" fillId="0" borderId="60" xfId="65" applyNumberFormat="1" applyFont="1" applyFill="1" applyBorder="1" applyProtection="1">
      <alignment horizontal="left" wrapText="1"/>
    </xf>
    <xf numFmtId="49" fontId="16" fillId="0" borderId="60" xfId="66" applyNumberFormat="1" applyFont="1" applyFill="1" applyBorder="1" applyProtection="1">
      <alignment horizontal="center" wrapText="1"/>
    </xf>
    <xf numFmtId="4" fontId="16" fillId="0" borderId="60" xfId="67" applyNumberFormat="1" applyFont="1" applyFill="1" applyBorder="1" applyProtection="1">
      <alignment horizontal="right"/>
    </xf>
    <xf numFmtId="0" fontId="14" fillId="0" borderId="1" xfId="1" applyNumberFormat="1" applyFont="1" applyProtection="1"/>
    <xf numFmtId="0" fontId="16" fillId="0" borderId="1" xfId="12" applyNumberFormat="1" applyFont="1" applyProtection="1">
      <alignment horizontal="left"/>
    </xf>
    <xf numFmtId="49" fontId="16" fillId="0" borderId="1" xfId="23" applyNumberFormat="1" applyFont="1" applyProtection="1"/>
    <xf numFmtId="165" fontId="16" fillId="0" borderId="60" xfId="7" applyNumberFormat="1" applyFont="1" applyFill="1" applyBorder="1" applyProtection="1"/>
    <xf numFmtId="165" fontId="16" fillId="0" borderId="60" xfId="7" applyNumberFormat="1" applyFont="1" applyFill="1" applyBorder="1" applyAlignment="1" applyProtection="1">
      <alignment horizontal="right"/>
    </xf>
    <xf numFmtId="4" fontId="16" fillId="0" borderId="60" xfId="41" applyNumberFormat="1" applyFont="1" applyFill="1" applyBorder="1" applyAlignment="1" applyProtection="1">
      <alignment horizontal="right"/>
    </xf>
    <xf numFmtId="4" fontId="16" fillId="0" borderId="60" xfId="48" applyNumberFormat="1" applyFont="1" applyFill="1" applyBorder="1" applyAlignment="1" applyProtection="1">
      <alignment horizontal="right"/>
    </xf>
    <xf numFmtId="4" fontId="16" fillId="0" borderId="60" xfId="55" applyNumberFormat="1" applyFont="1" applyFill="1" applyBorder="1" applyAlignment="1" applyProtection="1">
      <alignment horizontal="right"/>
    </xf>
    <xf numFmtId="165" fontId="17" fillId="0" borderId="60" xfId="0" applyNumberFormat="1" applyFont="1" applyFill="1" applyBorder="1" applyProtection="1">
      <protection locked="0"/>
    </xf>
    <xf numFmtId="165" fontId="17" fillId="0" borderId="60" xfId="0" applyNumberFormat="1" applyFont="1" applyFill="1" applyBorder="1" applyAlignment="1" applyProtection="1">
      <alignment horizontal="right"/>
      <protection locked="0"/>
    </xf>
    <xf numFmtId="4" fontId="16" fillId="0" borderId="60" xfId="66" applyNumberFormat="1" applyFont="1" applyFill="1" applyBorder="1" applyAlignment="1" applyProtection="1">
      <alignment horizontal="right" wrapText="1"/>
    </xf>
    <xf numFmtId="0" fontId="0" fillId="0" borderId="60" xfId="0" applyFill="1" applyBorder="1" applyAlignment="1" applyProtection="1">
      <alignment horizontal="right"/>
      <protection locked="0"/>
    </xf>
    <xf numFmtId="0" fontId="14" fillId="0" borderId="1" xfId="1" applyNumberFormat="1" applyFont="1" applyAlignment="1" applyProtection="1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zoomScaleNormal="100" zoomScaleSheetLayoutView="70" zoomScalePageLayoutView="70" workbookViewId="0">
      <selection activeCell="M15" sqref="M15"/>
    </sheetView>
  </sheetViews>
  <sheetFormatPr defaultRowHeight="15" x14ac:dyDescent="0.25"/>
  <cols>
    <col min="1" max="1" width="50.85546875" style="1" customWidth="1"/>
    <col min="2" max="2" width="21.85546875" style="1" customWidth="1"/>
    <col min="3" max="3" width="14.7109375" style="1" customWidth="1"/>
    <col min="4" max="4" width="14.5703125" style="1" customWidth="1"/>
    <col min="5" max="5" width="13.7109375" style="1" customWidth="1"/>
    <col min="6" max="6" width="11.140625" style="1" customWidth="1"/>
    <col min="7" max="7" width="10.85546875" style="1" customWidth="1"/>
    <col min="8" max="16384" width="9.140625" style="1"/>
  </cols>
  <sheetData>
    <row r="1" spans="1:7" ht="24.75" customHeight="1" x14ac:dyDescent="0.25">
      <c r="A1" s="40" t="s">
        <v>0</v>
      </c>
      <c r="B1" s="40"/>
      <c r="C1" s="40"/>
      <c r="D1" s="40"/>
      <c r="E1" s="40"/>
      <c r="F1" s="40"/>
      <c r="G1" s="40"/>
    </row>
    <row r="2" spans="1:7" ht="16.5" customHeight="1" x14ac:dyDescent="0.25">
      <c r="A2" s="28"/>
      <c r="B2" s="29"/>
      <c r="C2" s="29"/>
      <c r="D2" s="30"/>
      <c r="E2" s="22"/>
      <c r="F2" s="23"/>
      <c r="G2" s="24" t="s">
        <v>136</v>
      </c>
    </row>
    <row r="3" spans="1:7" ht="140.44999999999999" customHeight="1" x14ac:dyDescent="0.25">
      <c r="A3" s="9" t="s">
        <v>1</v>
      </c>
      <c r="B3" s="9" t="s">
        <v>132</v>
      </c>
      <c r="C3" s="10" t="s">
        <v>133</v>
      </c>
      <c r="D3" s="10" t="s">
        <v>131</v>
      </c>
      <c r="E3" s="10" t="s">
        <v>130</v>
      </c>
      <c r="F3" s="11" t="s">
        <v>134</v>
      </c>
      <c r="G3" s="12" t="s">
        <v>135</v>
      </c>
    </row>
    <row r="4" spans="1:7" s="6" customFormat="1" ht="21.75" customHeight="1" x14ac:dyDescent="0.25">
      <c r="A4" s="13" t="s">
        <v>2</v>
      </c>
      <c r="B4" s="14" t="s">
        <v>3</v>
      </c>
      <c r="C4" s="33">
        <v>150333318.77000001</v>
      </c>
      <c r="D4" s="15">
        <v>826580703.48000002</v>
      </c>
      <c r="E4" s="15">
        <v>181809603.88999999</v>
      </c>
      <c r="F4" s="31">
        <f>E4*100/D4</f>
        <v>21.995384494769915</v>
      </c>
      <c r="G4" s="36">
        <f>E4*100/C4</f>
        <v>120.93766397065751</v>
      </c>
    </row>
    <row r="5" spans="1:7" s="6" customFormat="1" ht="15" customHeight="1" x14ac:dyDescent="0.25">
      <c r="A5" s="16" t="s">
        <v>5</v>
      </c>
      <c r="B5" s="17"/>
      <c r="C5" s="34"/>
      <c r="D5" s="17"/>
      <c r="E5" s="17"/>
      <c r="F5" s="31"/>
      <c r="G5" s="36"/>
    </row>
    <row r="6" spans="1:7" s="6" customFormat="1" x14ac:dyDescent="0.25">
      <c r="A6" s="18" t="s">
        <v>6</v>
      </c>
      <c r="B6" s="19" t="s">
        <v>7</v>
      </c>
      <c r="C6" s="35">
        <v>59577149.700000003</v>
      </c>
      <c r="D6" s="15">
        <v>230876100</v>
      </c>
      <c r="E6" s="15">
        <v>58983029.640000001</v>
      </c>
      <c r="F6" s="31">
        <f t="shared" ref="F6:F19" si="0">E6*100/D6</f>
        <v>25.547481805176023</v>
      </c>
      <c r="G6" s="36">
        <f t="shared" ref="G6:G19" si="1">E6*100/C6</f>
        <v>99.002771930191884</v>
      </c>
    </row>
    <row r="7" spans="1:7" s="6" customFormat="1" x14ac:dyDescent="0.25">
      <c r="A7" s="18" t="s">
        <v>8</v>
      </c>
      <c r="B7" s="19" t="s">
        <v>9</v>
      </c>
      <c r="C7" s="35">
        <v>18539160.199999999</v>
      </c>
      <c r="D7" s="15">
        <v>114255800</v>
      </c>
      <c r="E7" s="15">
        <v>16005423.42</v>
      </c>
      <c r="F7" s="31">
        <f t="shared" si="0"/>
        <v>14.008412194391882</v>
      </c>
      <c r="G7" s="36">
        <f t="shared" si="1"/>
        <v>86.333055258889232</v>
      </c>
    </row>
    <row r="8" spans="1:7" s="6" customFormat="1" ht="36.75" x14ac:dyDescent="0.25">
      <c r="A8" s="18" t="s">
        <v>10</v>
      </c>
      <c r="B8" s="19" t="s">
        <v>11</v>
      </c>
      <c r="C8" s="35">
        <v>2077868.19</v>
      </c>
      <c r="D8" s="15">
        <v>5080000</v>
      </c>
      <c r="E8" s="15">
        <v>2214552.9900000002</v>
      </c>
      <c r="F8" s="31">
        <f t="shared" si="0"/>
        <v>43.593562795275595</v>
      </c>
      <c r="G8" s="36">
        <f t="shared" si="1"/>
        <v>106.57812659425718</v>
      </c>
    </row>
    <row r="9" spans="1:7" s="6" customFormat="1" x14ac:dyDescent="0.25">
      <c r="A9" s="18" t="s">
        <v>12</v>
      </c>
      <c r="B9" s="19" t="s">
        <v>13</v>
      </c>
      <c r="C9" s="35">
        <v>12213445.59</v>
      </c>
      <c r="D9" s="15">
        <v>36546200</v>
      </c>
      <c r="E9" s="15">
        <v>16834107.420000002</v>
      </c>
      <c r="F9" s="31">
        <f t="shared" si="0"/>
        <v>46.062538430808132</v>
      </c>
      <c r="G9" s="36">
        <f t="shared" si="1"/>
        <v>137.8325820993812</v>
      </c>
    </row>
    <row r="10" spans="1:7" s="6" customFormat="1" x14ac:dyDescent="0.25">
      <c r="A10" s="18" t="s">
        <v>14</v>
      </c>
      <c r="B10" s="19" t="s">
        <v>15</v>
      </c>
      <c r="C10" s="35">
        <v>1445806.7</v>
      </c>
      <c r="D10" s="15">
        <v>7677000</v>
      </c>
      <c r="E10" s="15">
        <v>2413955.7999999998</v>
      </c>
      <c r="F10" s="31">
        <f t="shared" si="0"/>
        <v>31.443998957926269</v>
      </c>
      <c r="G10" s="36">
        <f t="shared" si="1"/>
        <v>166.96255453789223</v>
      </c>
    </row>
    <row r="11" spans="1:7" s="6" customFormat="1" x14ac:dyDescent="0.25">
      <c r="A11" s="18" t="s">
        <v>16</v>
      </c>
      <c r="B11" s="19" t="s">
        <v>17</v>
      </c>
      <c r="C11" s="35">
        <v>1181126.05</v>
      </c>
      <c r="D11" s="15">
        <v>4621000</v>
      </c>
      <c r="E11" s="15">
        <v>1213876.7</v>
      </c>
      <c r="F11" s="31">
        <f t="shared" si="0"/>
        <v>26.268701579744643</v>
      </c>
      <c r="G11" s="36">
        <f t="shared" si="1"/>
        <v>102.77283275565719</v>
      </c>
    </row>
    <row r="12" spans="1:7" s="6" customFormat="1" ht="36.75" x14ac:dyDescent="0.25">
      <c r="A12" s="18" t="s">
        <v>18</v>
      </c>
      <c r="B12" s="19" t="s">
        <v>19</v>
      </c>
      <c r="C12" s="35">
        <v>3480624.95</v>
      </c>
      <c r="D12" s="15">
        <v>7541000</v>
      </c>
      <c r="E12" s="15">
        <v>2533945.09</v>
      </c>
      <c r="F12" s="31">
        <f t="shared" si="0"/>
        <v>33.602242275560272</v>
      </c>
      <c r="G12" s="36">
        <f t="shared" si="1"/>
        <v>72.801440155165238</v>
      </c>
    </row>
    <row r="13" spans="1:7" s="6" customFormat="1" ht="24.75" x14ac:dyDescent="0.25">
      <c r="A13" s="18" t="s">
        <v>20</v>
      </c>
      <c r="B13" s="19" t="s">
        <v>21</v>
      </c>
      <c r="C13" s="35">
        <v>101290.09</v>
      </c>
      <c r="D13" s="15">
        <v>258100</v>
      </c>
      <c r="E13" s="15">
        <v>35966.25</v>
      </c>
      <c r="F13" s="31">
        <f t="shared" si="0"/>
        <v>13.935005811700892</v>
      </c>
      <c r="G13" s="36">
        <f t="shared" si="1"/>
        <v>35.508162743265409</v>
      </c>
    </row>
    <row r="14" spans="1:7" s="6" customFormat="1" ht="24.75" x14ac:dyDescent="0.25">
      <c r="A14" s="18" t="s">
        <v>22</v>
      </c>
      <c r="B14" s="19" t="s">
        <v>23</v>
      </c>
      <c r="C14" s="35">
        <v>11535094</v>
      </c>
      <c r="D14" s="15">
        <v>29297000</v>
      </c>
      <c r="E14" s="15">
        <v>13090469.16</v>
      </c>
      <c r="F14" s="31">
        <f t="shared" si="0"/>
        <v>44.681944089838552</v>
      </c>
      <c r="G14" s="36">
        <f t="shared" si="1"/>
        <v>113.48385336088289</v>
      </c>
    </row>
    <row r="15" spans="1:7" s="6" customFormat="1" ht="24.75" x14ac:dyDescent="0.25">
      <c r="A15" s="18" t="s">
        <v>24</v>
      </c>
      <c r="B15" s="19" t="s">
        <v>25</v>
      </c>
      <c r="C15" s="35">
        <v>8804316.1600000001</v>
      </c>
      <c r="D15" s="15">
        <v>25000000</v>
      </c>
      <c r="E15" s="15">
        <v>5193902.43</v>
      </c>
      <c r="F15" s="31">
        <f t="shared" si="0"/>
        <v>20.775609719999999</v>
      </c>
      <c r="G15" s="36">
        <f t="shared" si="1"/>
        <v>58.992684220008748</v>
      </c>
    </row>
    <row r="16" spans="1:7" s="6" customFormat="1" x14ac:dyDescent="0.25">
      <c r="A16" s="18" t="s">
        <v>26</v>
      </c>
      <c r="B16" s="19" t="s">
        <v>27</v>
      </c>
      <c r="C16" s="35">
        <v>196288.49</v>
      </c>
      <c r="D16" s="15">
        <v>600000</v>
      </c>
      <c r="E16" s="15">
        <v>-557233.41</v>
      </c>
      <c r="F16" s="31">
        <f t="shared" si="0"/>
        <v>-92.872235000000003</v>
      </c>
      <c r="G16" s="36">
        <f t="shared" si="1"/>
        <v>-283.884913476078</v>
      </c>
    </row>
    <row r="17" spans="1:7" s="6" customFormat="1" x14ac:dyDescent="0.25">
      <c r="A17" s="18" t="s">
        <v>28</v>
      </c>
      <c r="B17" s="19" t="s">
        <v>29</v>
      </c>
      <c r="C17" s="35">
        <v>2129.2800000000002</v>
      </c>
      <c r="D17" s="15" t="s">
        <v>4</v>
      </c>
      <c r="E17" s="15">
        <v>4063.79</v>
      </c>
      <c r="F17" s="32" t="s">
        <v>4</v>
      </c>
      <c r="G17" s="36">
        <f t="shared" si="1"/>
        <v>190.85277652539824</v>
      </c>
    </row>
    <row r="18" spans="1:7" s="6" customFormat="1" x14ac:dyDescent="0.25">
      <c r="A18" s="18" t="s">
        <v>30</v>
      </c>
      <c r="B18" s="19" t="s">
        <v>31</v>
      </c>
      <c r="C18" s="35">
        <v>90756169.069999993</v>
      </c>
      <c r="D18" s="15">
        <v>595704603.48000002</v>
      </c>
      <c r="E18" s="15">
        <v>122826574.25</v>
      </c>
      <c r="F18" s="31">
        <f t="shared" si="0"/>
        <v>20.618704897103207</v>
      </c>
      <c r="G18" s="36">
        <f t="shared" si="1"/>
        <v>135.33688729772649</v>
      </c>
    </row>
    <row r="19" spans="1:7" s="6" customFormat="1" ht="36.75" x14ac:dyDescent="0.25">
      <c r="A19" s="18" t="s">
        <v>32</v>
      </c>
      <c r="B19" s="19" t="s">
        <v>33</v>
      </c>
      <c r="C19" s="35">
        <v>90756169.069999993</v>
      </c>
      <c r="D19" s="15">
        <v>595704603.48000002</v>
      </c>
      <c r="E19" s="15">
        <v>122822329.42</v>
      </c>
      <c r="F19" s="31">
        <f t="shared" si="0"/>
        <v>20.617992324130764</v>
      </c>
      <c r="G19" s="36">
        <f t="shared" si="1"/>
        <v>135.33221011705271</v>
      </c>
    </row>
    <row r="20" spans="1:7" s="6" customFormat="1" ht="60.75" x14ac:dyDescent="0.25">
      <c r="A20" s="18" t="s">
        <v>34</v>
      </c>
      <c r="B20" s="19" t="s">
        <v>35</v>
      </c>
      <c r="C20" s="35" t="s">
        <v>4</v>
      </c>
      <c r="D20" s="15" t="s">
        <v>4</v>
      </c>
      <c r="E20" s="15">
        <v>4244.83</v>
      </c>
      <c r="F20" s="32" t="s">
        <v>4</v>
      </c>
      <c r="G20" s="37" t="s">
        <v>4</v>
      </c>
    </row>
    <row r="21" spans="1:7" ht="12.95" customHeight="1" x14ac:dyDescent="0.25">
      <c r="A21" s="4"/>
      <c r="B21" s="7"/>
      <c r="C21" s="7"/>
      <c r="D21" s="7"/>
      <c r="E21" s="7"/>
      <c r="F21" s="3"/>
    </row>
    <row r="22" spans="1:7" ht="12.95" customHeight="1" x14ac:dyDescent="0.25">
      <c r="A22" s="4"/>
      <c r="B22" s="4"/>
      <c r="C22" s="4"/>
      <c r="D22" s="5"/>
      <c r="E22" s="5"/>
      <c r="F22" s="3"/>
    </row>
  </sheetData>
  <mergeCells count="1">
    <mergeCell ref="A1:G1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zoomScaleSheetLayoutView="100" workbookViewId="0">
      <selection activeCell="O36" sqref="O36"/>
    </sheetView>
  </sheetViews>
  <sheetFormatPr defaultRowHeight="15" x14ac:dyDescent="0.25"/>
  <cols>
    <col min="1" max="1" width="53.85546875" style="1" customWidth="1"/>
    <col min="2" max="2" width="22.85546875" style="1" customWidth="1"/>
    <col min="3" max="3" width="13.5703125" style="1" customWidth="1"/>
    <col min="4" max="4" width="13.140625" style="1" customWidth="1"/>
    <col min="5" max="5" width="12.42578125" style="1" customWidth="1"/>
    <col min="6" max="6" width="10.85546875" style="1" customWidth="1"/>
    <col min="7" max="7" width="11.28515625" style="1" customWidth="1"/>
    <col min="8" max="16384" width="9.140625" style="1"/>
  </cols>
  <sheetData>
    <row r="1" spans="1:7" ht="26.25" customHeight="1" x14ac:dyDescent="0.25">
      <c r="A1" s="40" t="s">
        <v>36</v>
      </c>
      <c r="B1" s="40"/>
      <c r="C1" s="40"/>
      <c r="D1" s="40"/>
      <c r="E1" s="40"/>
      <c r="F1" s="40"/>
      <c r="G1" s="40"/>
    </row>
    <row r="2" spans="1:7" ht="12.95" customHeight="1" x14ac:dyDescent="0.25">
      <c r="A2" s="20"/>
      <c r="B2" s="20"/>
      <c r="C2" s="20"/>
      <c r="D2" s="21"/>
      <c r="E2" s="22"/>
      <c r="F2" s="23"/>
      <c r="G2" s="24" t="s">
        <v>136</v>
      </c>
    </row>
    <row r="3" spans="1:7" ht="140.44999999999999" customHeight="1" x14ac:dyDescent="0.25">
      <c r="A3" s="9" t="s">
        <v>1</v>
      </c>
      <c r="B3" s="9" t="s">
        <v>132</v>
      </c>
      <c r="C3" s="10" t="s">
        <v>133</v>
      </c>
      <c r="D3" s="10" t="s">
        <v>131</v>
      </c>
      <c r="E3" s="10" t="s">
        <v>130</v>
      </c>
      <c r="F3" s="11" t="s">
        <v>134</v>
      </c>
      <c r="G3" s="12" t="s">
        <v>135</v>
      </c>
    </row>
    <row r="4" spans="1:7" s="6" customFormat="1" ht="30" customHeight="1" x14ac:dyDescent="0.25">
      <c r="A4" s="25" t="s">
        <v>37</v>
      </c>
      <c r="B4" s="26" t="s">
        <v>3</v>
      </c>
      <c r="C4" s="38">
        <v>153603705.53</v>
      </c>
      <c r="D4" s="27">
        <v>853504472.45000005</v>
      </c>
      <c r="E4" s="27">
        <v>187160127.13</v>
      </c>
      <c r="F4" s="31">
        <f>E4*100/D4</f>
        <v>21.928429571406166</v>
      </c>
      <c r="G4" s="36">
        <f>E4*100/C4</f>
        <v>121.8461016185877</v>
      </c>
    </row>
    <row r="5" spans="1:7" s="6" customFormat="1" ht="14.25" customHeight="1" x14ac:dyDescent="0.25">
      <c r="A5" s="16" t="s">
        <v>5</v>
      </c>
      <c r="B5" s="19"/>
      <c r="C5" s="35"/>
      <c r="D5" s="19"/>
      <c r="E5" s="19"/>
      <c r="F5" s="31"/>
      <c r="G5" s="36"/>
    </row>
    <row r="6" spans="1:7" s="6" customFormat="1" x14ac:dyDescent="0.25">
      <c r="A6" s="18" t="s">
        <v>38</v>
      </c>
      <c r="B6" s="19" t="s">
        <v>39</v>
      </c>
      <c r="C6" s="35">
        <v>25465467.129999999</v>
      </c>
      <c r="D6" s="15">
        <v>103432312.09999999</v>
      </c>
      <c r="E6" s="15">
        <v>27428784.539999999</v>
      </c>
      <c r="F6" s="31">
        <f t="shared" ref="F6:F51" si="0">E6*100/D6</f>
        <v>26.518583973527942</v>
      </c>
      <c r="G6" s="36">
        <f t="shared" ref="G6:G51" si="1">E6*100/C6</f>
        <v>107.70972470278028</v>
      </c>
    </row>
    <row r="7" spans="1:7" s="6" customFormat="1" ht="24.75" x14ac:dyDescent="0.25">
      <c r="A7" s="18" t="s">
        <v>40</v>
      </c>
      <c r="B7" s="19" t="s">
        <v>41</v>
      </c>
      <c r="C7" s="35">
        <v>417202</v>
      </c>
      <c r="D7" s="15">
        <v>2664000</v>
      </c>
      <c r="E7" s="15">
        <v>511281.08</v>
      </c>
      <c r="F7" s="31">
        <f t="shared" si="0"/>
        <v>19.192232732732734</v>
      </c>
      <c r="G7" s="36">
        <f t="shared" si="1"/>
        <v>122.55000695106926</v>
      </c>
    </row>
    <row r="8" spans="1:7" s="6" customFormat="1" ht="36.75" x14ac:dyDescent="0.25">
      <c r="A8" s="18" t="s">
        <v>42</v>
      </c>
      <c r="B8" s="19" t="s">
        <v>43</v>
      </c>
      <c r="C8" s="35">
        <v>126344.84</v>
      </c>
      <c r="D8" s="15">
        <v>680005.6</v>
      </c>
      <c r="E8" s="15">
        <v>143768.95000000001</v>
      </c>
      <c r="F8" s="31">
        <f t="shared" si="0"/>
        <v>21.142318533847373</v>
      </c>
      <c r="G8" s="36">
        <f t="shared" si="1"/>
        <v>113.79091540263933</v>
      </c>
    </row>
    <row r="9" spans="1:7" s="6" customFormat="1" ht="36.75" x14ac:dyDescent="0.25">
      <c r="A9" s="18" t="s">
        <v>44</v>
      </c>
      <c r="B9" s="19" t="s">
        <v>45</v>
      </c>
      <c r="C9" s="35">
        <v>5729991.4800000004</v>
      </c>
      <c r="D9" s="15">
        <v>23052000</v>
      </c>
      <c r="E9" s="15">
        <v>6684239.1200000001</v>
      </c>
      <c r="F9" s="31">
        <f t="shared" si="0"/>
        <v>28.996352247093526</v>
      </c>
      <c r="G9" s="36">
        <f t="shared" si="1"/>
        <v>116.65356123705789</v>
      </c>
    </row>
    <row r="10" spans="1:7" s="6" customFormat="1" x14ac:dyDescent="0.25">
      <c r="A10" s="18" t="s">
        <v>46</v>
      </c>
      <c r="B10" s="19" t="s">
        <v>47</v>
      </c>
      <c r="C10" s="35" t="s">
        <v>4</v>
      </c>
      <c r="D10" s="15">
        <v>3800</v>
      </c>
      <c r="E10" s="15" t="s">
        <v>4</v>
      </c>
      <c r="F10" s="32" t="s">
        <v>4</v>
      </c>
      <c r="G10" s="37" t="s">
        <v>4</v>
      </c>
    </row>
    <row r="11" spans="1:7" s="6" customFormat="1" ht="24.75" x14ac:dyDescent="0.25">
      <c r="A11" s="18" t="s">
        <v>48</v>
      </c>
      <c r="B11" s="19" t="s">
        <v>49</v>
      </c>
      <c r="C11" s="35">
        <v>1692915.91</v>
      </c>
      <c r="D11" s="15">
        <v>9969890.0899999999</v>
      </c>
      <c r="E11" s="15">
        <v>2233725.09</v>
      </c>
      <c r="F11" s="31">
        <f t="shared" si="0"/>
        <v>22.404711284033823</v>
      </c>
      <c r="G11" s="36">
        <f t="shared" si="1"/>
        <v>131.94542486165187</v>
      </c>
    </row>
    <row r="12" spans="1:7" s="6" customFormat="1" x14ac:dyDescent="0.25">
      <c r="A12" s="18" t="s">
        <v>50</v>
      </c>
      <c r="B12" s="19" t="s">
        <v>51</v>
      </c>
      <c r="C12" s="35" t="s">
        <v>4</v>
      </c>
      <c r="D12" s="15">
        <v>1000000</v>
      </c>
      <c r="E12" s="15" t="s">
        <v>4</v>
      </c>
      <c r="F12" s="32" t="s">
        <v>4</v>
      </c>
      <c r="G12" s="37" t="s">
        <v>4</v>
      </c>
    </row>
    <row r="13" spans="1:7" s="6" customFormat="1" x14ac:dyDescent="0.25">
      <c r="A13" s="18" t="s">
        <v>52</v>
      </c>
      <c r="B13" s="19" t="s">
        <v>53</v>
      </c>
      <c r="C13" s="35">
        <v>17499012.899999999</v>
      </c>
      <c r="D13" s="15">
        <v>66062616.409999996</v>
      </c>
      <c r="E13" s="15">
        <v>17855770.300000001</v>
      </c>
      <c r="F13" s="31">
        <f t="shared" si="0"/>
        <v>27.028554529513222</v>
      </c>
      <c r="G13" s="36">
        <f t="shared" si="1"/>
        <v>102.03872871023486</v>
      </c>
    </row>
    <row r="14" spans="1:7" s="6" customFormat="1" ht="24.75" x14ac:dyDescent="0.25">
      <c r="A14" s="18" t="s">
        <v>54</v>
      </c>
      <c r="B14" s="19" t="s">
        <v>55</v>
      </c>
      <c r="C14" s="35">
        <v>413110.47</v>
      </c>
      <c r="D14" s="15">
        <v>1943774.21</v>
      </c>
      <c r="E14" s="15">
        <v>514849.8</v>
      </c>
      <c r="F14" s="31">
        <f t="shared" si="0"/>
        <v>26.487119612519194</v>
      </c>
      <c r="G14" s="36">
        <f t="shared" si="1"/>
        <v>124.62763289441685</v>
      </c>
    </row>
    <row r="15" spans="1:7" s="6" customFormat="1" ht="24.75" x14ac:dyDescent="0.25">
      <c r="A15" s="18" t="s">
        <v>56</v>
      </c>
      <c r="B15" s="19" t="s">
        <v>57</v>
      </c>
      <c r="C15" s="35">
        <v>413110.47</v>
      </c>
      <c r="D15" s="15">
        <v>1943774.21</v>
      </c>
      <c r="E15" s="15">
        <v>514849.8</v>
      </c>
      <c r="F15" s="31">
        <f t="shared" si="0"/>
        <v>26.487119612519194</v>
      </c>
      <c r="G15" s="36">
        <f t="shared" si="1"/>
        <v>124.62763289441685</v>
      </c>
    </row>
    <row r="16" spans="1:7" s="6" customFormat="1" x14ac:dyDescent="0.25">
      <c r="A16" s="18" t="s">
        <v>58</v>
      </c>
      <c r="B16" s="19" t="s">
        <v>59</v>
      </c>
      <c r="C16" s="35">
        <v>3508713.49</v>
      </c>
      <c r="D16" s="15">
        <v>50836286.530000001</v>
      </c>
      <c r="E16" s="15">
        <v>6053276.4800000004</v>
      </c>
      <c r="F16" s="31">
        <f t="shared" si="0"/>
        <v>11.907393110682429</v>
      </c>
      <c r="G16" s="36">
        <f t="shared" si="1"/>
        <v>172.52125308185251</v>
      </c>
    </row>
    <row r="17" spans="1:7" s="6" customFormat="1" x14ac:dyDescent="0.25">
      <c r="A17" s="18" t="s">
        <v>60</v>
      </c>
      <c r="B17" s="19" t="s">
        <v>61</v>
      </c>
      <c r="C17" s="39" t="s">
        <v>4</v>
      </c>
      <c r="D17" s="15">
        <v>3000000</v>
      </c>
      <c r="E17" s="15" t="s">
        <v>4</v>
      </c>
      <c r="F17" s="32" t="s">
        <v>4</v>
      </c>
      <c r="G17" s="37" t="s">
        <v>4</v>
      </c>
    </row>
    <row r="18" spans="1:7" s="6" customFormat="1" x14ac:dyDescent="0.25">
      <c r="A18" s="18" t="s">
        <v>62</v>
      </c>
      <c r="B18" s="19" t="s">
        <v>63</v>
      </c>
      <c r="C18" s="39" t="s">
        <v>4</v>
      </c>
      <c r="D18" s="15">
        <v>194600</v>
      </c>
      <c r="E18" s="15" t="s">
        <v>4</v>
      </c>
      <c r="F18" s="32" t="s">
        <v>4</v>
      </c>
      <c r="G18" s="37" t="s">
        <v>4</v>
      </c>
    </row>
    <row r="19" spans="1:7" s="6" customFormat="1" x14ac:dyDescent="0.25">
      <c r="A19" s="18" t="s">
        <v>64</v>
      </c>
      <c r="B19" s="19" t="s">
        <v>65</v>
      </c>
      <c r="C19" s="35">
        <v>58007.839999999997</v>
      </c>
      <c r="D19" s="15">
        <v>500000</v>
      </c>
      <c r="E19" s="15">
        <v>87129.32</v>
      </c>
      <c r="F19" s="31">
        <f t="shared" si="0"/>
        <v>17.425864000000001</v>
      </c>
      <c r="G19" s="36">
        <f>E19*100/C19</f>
        <v>150.20266226082543</v>
      </c>
    </row>
    <row r="20" spans="1:7" s="6" customFormat="1" x14ac:dyDescent="0.25">
      <c r="A20" s="18" t="s">
        <v>66</v>
      </c>
      <c r="B20" s="19" t="s">
        <v>67</v>
      </c>
      <c r="C20" s="35">
        <v>3213848.65</v>
      </c>
      <c r="D20" s="15">
        <v>38699186.530000001</v>
      </c>
      <c r="E20" s="15">
        <v>5966147.1600000001</v>
      </c>
      <c r="F20" s="31">
        <f t="shared" si="0"/>
        <v>15.41672498819835</v>
      </c>
      <c r="G20" s="36">
        <f>E20*100/C20</f>
        <v>185.63870952666051</v>
      </c>
    </row>
    <row r="21" spans="1:7" s="6" customFormat="1" x14ac:dyDescent="0.25">
      <c r="A21" s="18" t="s">
        <v>68</v>
      </c>
      <c r="B21" s="19" t="s">
        <v>69</v>
      </c>
      <c r="C21" s="35">
        <v>236857</v>
      </c>
      <c r="D21" s="15">
        <v>8442500</v>
      </c>
      <c r="E21" s="15" t="s">
        <v>4</v>
      </c>
      <c r="F21" s="31"/>
      <c r="G21" s="37" t="s">
        <v>4</v>
      </c>
    </row>
    <row r="22" spans="1:7" s="6" customFormat="1" x14ac:dyDescent="0.25">
      <c r="A22" s="18" t="s">
        <v>70</v>
      </c>
      <c r="B22" s="19" t="s">
        <v>71</v>
      </c>
      <c r="C22" s="35">
        <v>20388436.170000002</v>
      </c>
      <c r="D22" s="15">
        <v>71849332.900000006</v>
      </c>
      <c r="E22" s="15">
        <v>25063416.829999998</v>
      </c>
      <c r="F22" s="31">
        <f t="shared" si="0"/>
        <v>34.883297893500689</v>
      </c>
      <c r="G22" s="36">
        <f t="shared" si="1"/>
        <v>122.92956959042729</v>
      </c>
    </row>
    <row r="23" spans="1:7" s="6" customFormat="1" x14ac:dyDescent="0.25">
      <c r="A23" s="18" t="s">
        <v>72</v>
      </c>
      <c r="B23" s="19" t="s">
        <v>73</v>
      </c>
      <c r="C23" s="35">
        <v>2609.94</v>
      </c>
      <c r="D23" s="15">
        <v>120000</v>
      </c>
      <c r="E23" s="15">
        <v>4636.12</v>
      </c>
      <c r="F23" s="31">
        <f t="shared" si="0"/>
        <v>3.8634333333333335</v>
      </c>
      <c r="G23" s="36">
        <f t="shared" si="1"/>
        <v>177.6332022958382</v>
      </c>
    </row>
    <row r="24" spans="1:7" s="6" customFormat="1" x14ac:dyDescent="0.25">
      <c r="A24" s="18" t="s">
        <v>74</v>
      </c>
      <c r="B24" s="19" t="s">
        <v>75</v>
      </c>
      <c r="C24" s="35">
        <v>18492844.57</v>
      </c>
      <c r="D24" s="15">
        <v>64411965.32</v>
      </c>
      <c r="E24" s="15">
        <v>22252723.57</v>
      </c>
      <c r="F24" s="31">
        <f t="shared" si="0"/>
        <v>34.547499768789855</v>
      </c>
      <c r="G24" s="36">
        <f t="shared" si="1"/>
        <v>120.33153410102986</v>
      </c>
    </row>
    <row r="25" spans="1:7" s="6" customFormat="1" x14ac:dyDescent="0.25">
      <c r="A25" s="18" t="s">
        <v>76</v>
      </c>
      <c r="B25" s="19" t="s">
        <v>77</v>
      </c>
      <c r="C25" s="35">
        <v>1892981.66</v>
      </c>
      <c r="D25" s="15">
        <v>7317367.5800000001</v>
      </c>
      <c r="E25" s="15">
        <v>2806057.14</v>
      </c>
      <c r="F25" s="31">
        <f t="shared" si="0"/>
        <v>38.347904616266383</v>
      </c>
      <c r="G25" s="36">
        <f t="shared" si="1"/>
        <v>148.23477687575695</v>
      </c>
    </row>
    <row r="26" spans="1:7" s="6" customFormat="1" x14ac:dyDescent="0.25">
      <c r="A26" s="18" t="s">
        <v>78</v>
      </c>
      <c r="B26" s="19" t="s">
        <v>79</v>
      </c>
      <c r="C26" s="35" t="s">
        <v>4</v>
      </c>
      <c r="D26" s="15">
        <v>258100</v>
      </c>
      <c r="E26" s="15" t="s">
        <v>4</v>
      </c>
      <c r="F26" s="32" t="s">
        <v>4</v>
      </c>
      <c r="G26" s="37" t="s">
        <v>4</v>
      </c>
    </row>
    <row r="27" spans="1:7" s="6" customFormat="1" x14ac:dyDescent="0.25">
      <c r="A27" s="18" t="s">
        <v>80</v>
      </c>
      <c r="B27" s="19" t="s">
        <v>81</v>
      </c>
      <c r="C27" s="35" t="s">
        <v>4</v>
      </c>
      <c r="D27" s="15">
        <v>258100</v>
      </c>
      <c r="E27" s="15" t="s">
        <v>4</v>
      </c>
      <c r="F27" s="32" t="s">
        <v>4</v>
      </c>
      <c r="G27" s="37" t="s">
        <v>4</v>
      </c>
    </row>
    <row r="28" spans="1:7" s="6" customFormat="1" x14ac:dyDescent="0.25">
      <c r="A28" s="18" t="s">
        <v>82</v>
      </c>
      <c r="B28" s="19" t="s">
        <v>83</v>
      </c>
      <c r="C28" s="35">
        <v>93217434.109999999</v>
      </c>
      <c r="D28" s="15">
        <v>556768888.49000001</v>
      </c>
      <c r="E28" s="15">
        <v>113324354.25</v>
      </c>
      <c r="F28" s="31">
        <f t="shared" si="0"/>
        <v>20.353930794758369</v>
      </c>
      <c r="G28" s="36">
        <f t="shared" si="1"/>
        <v>121.56991375269254</v>
      </c>
    </row>
    <row r="29" spans="1:7" s="6" customFormat="1" x14ac:dyDescent="0.25">
      <c r="A29" s="18" t="s">
        <v>84</v>
      </c>
      <c r="B29" s="19" t="s">
        <v>85</v>
      </c>
      <c r="C29" s="35">
        <v>13243555.1</v>
      </c>
      <c r="D29" s="15">
        <v>70096048.609999999</v>
      </c>
      <c r="E29" s="15">
        <v>16834772.559999999</v>
      </c>
      <c r="F29" s="31">
        <f t="shared" si="0"/>
        <v>24.016721190184644</v>
      </c>
      <c r="G29" s="36">
        <f t="shared" si="1"/>
        <v>127.11671777618079</v>
      </c>
    </row>
    <row r="30" spans="1:7" s="6" customFormat="1" x14ac:dyDescent="0.25">
      <c r="A30" s="18" t="s">
        <v>86</v>
      </c>
      <c r="B30" s="19" t="s">
        <v>87</v>
      </c>
      <c r="C30" s="35">
        <v>71635819.280000001</v>
      </c>
      <c r="D30" s="15">
        <v>440602300</v>
      </c>
      <c r="E30" s="15">
        <v>84684859.030000001</v>
      </c>
      <c r="F30" s="31">
        <f t="shared" si="0"/>
        <v>19.220248970556895</v>
      </c>
      <c r="G30" s="36">
        <f t="shared" si="1"/>
        <v>118.21580304539513</v>
      </c>
    </row>
    <row r="31" spans="1:7" s="6" customFormat="1" x14ac:dyDescent="0.25">
      <c r="A31" s="18" t="s">
        <v>88</v>
      </c>
      <c r="B31" s="19" t="s">
        <v>89</v>
      </c>
      <c r="C31" s="35">
        <v>2976467.55</v>
      </c>
      <c r="D31" s="15">
        <v>15471031.18</v>
      </c>
      <c r="E31" s="15">
        <v>4141013.1</v>
      </c>
      <c r="F31" s="31">
        <f t="shared" si="0"/>
        <v>26.766238473833909</v>
      </c>
      <c r="G31" s="36">
        <f t="shared" si="1"/>
        <v>139.12508805950196</v>
      </c>
    </row>
    <row r="32" spans="1:7" s="6" customFormat="1" ht="24.75" x14ac:dyDescent="0.25">
      <c r="A32" s="18" t="s">
        <v>90</v>
      </c>
      <c r="B32" s="19" t="s">
        <v>91</v>
      </c>
      <c r="C32" s="35">
        <v>33500</v>
      </c>
      <c r="D32" s="15">
        <v>295000</v>
      </c>
      <c r="E32" s="15">
        <v>101500</v>
      </c>
      <c r="F32" s="31">
        <f t="shared" si="0"/>
        <v>34.406779661016948</v>
      </c>
      <c r="G32" s="36">
        <f t="shared" si="1"/>
        <v>302.9850746268657</v>
      </c>
    </row>
    <row r="33" spans="1:7" s="6" customFormat="1" x14ac:dyDescent="0.25">
      <c r="A33" s="18" t="s">
        <v>92</v>
      </c>
      <c r="B33" s="19" t="s">
        <v>93</v>
      </c>
      <c r="C33" s="35" t="s">
        <v>4</v>
      </c>
      <c r="D33" s="15">
        <v>2575000</v>
      </c>
      <c r="E33" s="15" t="s">
        <v>4</v>
      </c>
      <c r="F33" s="32" t="s">
        <v>4</v>
      </c>
      <c r="G33" s="37" t="s">
        <v>4</v>
      </c>
    </row>
    <row r="34" spans="1:7" s="6" customFormat="1" x14ac:dyDescent="0.25">
      <c r="A34" s="18" t="s">
        <v>94</v>
      </c>
      <c r="B34" s="19" t="s">
        <v>95</v>
      </c>
      <c r="C34" s="35">
        <v>5328092.18</v>
      </c>
      <c r="D34" s="15">
        <v>27729508.699999999</v>
      </c>
      <c r="E34" s="15">
        <v>7562209.5599999996</v>
      </c>
      <c r="F34" s="31">
        <f t="shared" si="0"/>
        <v>27.271343469565331</v>
      </c>
      <c r="G34" s="36">
        <f t="shared" si="1"/>
        <v>141.93090705874388</v>
      </c>
    </row>
    <row r="35" spans="1:7" s="6" customFormat="1" x14ac:dyDescent="0.25">
      <c r="A35" s="18" t="s">
        <v>96</v>
      </c>
      <c r="B35" s="19" t="s">
        <v>97</v>
      </c>
      <c r="C35" s="35">
        <v>6628964.1600000001</v>
      </c>
      <c r="D35" s="15">
        <v>51063778.219999999</v>
      </c>
      <c r="E35" s="15">
        <v>11321703.779999999</v>
      </c>
      <c r="F35" s="31">
        <f t="shared" si="0"/>
        <v>22.171692292768228</v>
      </c>
      <c r="G35" s="36">
        <f t="shared" si="1"/>
        <v>170.79144654781177</v>
      </c>
    </row>
    <row r="36" spans="1:7" s="6" customFormat="1" x14ac:dyDescent="0.25">
      <c r="A36" s="18" t="s">
        <v>98</v>
      </c>
      <c r="B36" s="19" t="s">
        <v>99</v>
      </c>
      <c r="C36" s="35">
        <v>5887659.6600000001</v>
      </c>
      <c r="D36" s="15">
        <v>48403234.57</v>
      </c>
      <c r="E36" s="15">
        <v>10329981.460000001</v>
      </c>
      <c r="F36" s="31">
        <f t="shared" si="0"/>
        <v>21.341510648551687</v>
      </c>
      <c r="G36" s="36">
        <f t="shared" si="1"/>
        <v>175.45140270557013</v>
      </c>
    </row>
    <row r="37" spans="1:7" s="6" customFormat="1" x14ac:dyDescent="0.25">
      <c r="A37" s="18" t="s">
        <v>100</v>
      </c>
      <c r="B37" s="19" t="s">
        <v>101</v>
      </c>
      <c r="C37" s="35">
        <v>741304.5</v>
      </c>
      <c r="D37" s="15">
        <v>2660543.65</v>
      </c>
      <c r="E37" s="15">
        <v>991722.32</v>
      </c>
      <c r="F37" s="31">
        <f t="shared" si="0"/>
        <v>37.27517569576429</v>
      </c>
      <c r="G37" s="36">
        <f t="shared" si="1"/>
        <v>133.78069605674861</v>
      </c>
    </row>
    <row r="38" spans="1:7" s="6" customFormat="1" x14ac:dyDescent="0.25">
      <c r="A38" s="18" t="s">
        <v>102</v>
      </c>
      <c r="B38" s="19" t="s">
        <v>103</v>
      </c>
      <c r="C38" s="35">
        <v>2696200</v>
      </c>
      <c r="D38" s="15">
        <v>10352600</v>
      </c>
      <c r="E38" s="15">
        <v>3027941.45</v>
      </c>
      <c r="F38" s="31">
        <f t="shared" si="0"/>
        <v>29.248125591638814</v>
      </c>
      <c r="G38" s="36">
        <f t="shared" si="1"/>
        <v>112.30403716341517</v>
      </c>
    </row>
    <row r="39" spans="1:7" s="6" customFormat="1" x14ac:dyDescent="0.25">
      <c r="A39" s="18" t="s">
        <v>104</v>
      </c>
      <c r="B39" s="19" t="s">
        <v>105</v>
      </c>
      <c r="C39" s="35">
        <v>817857.09</v>
      </c>
      <c r="D39" s="15">
        <v>3592000</v>
      </c>
      <c r="E39" s="15">
        <v>973281.23</v>
      </c>
      <c r="F39" s="31">
        <f t="shared" si="0"/>
        <v>27.095802616926502</v>
      </c>
      <c r="G39" s="36">
        <f t="shared" si="1"/>
        <v>119.00382620636083</v>
      </c>
    </row>
    <row r="40" spans="1:7" s="6" customFormat="1" x14ac:dyDescent="0.25">
      <c r="A40" s="18" t="s">
        <v>106</v>
      </c>
      <c r="B40" s="19" t="s">
        <v>107</v>
      </c>
      <c r="C40" s="35">
        <v>1045160</v>
      </c>
      <c r="D40" s="15">
        <v>2517600</v>
      </c>
      <c r="E40" s="15">
        <v>902729.12</v>
      </c>
      <c r="F40" s="31">
        <f t="shared" si="0"/>
        <v>35.856733396885922</v>
      </c>
      <c r="G40" s="36">
        <f t="shared" si="1"/>
        <v>86.372337249799074</v>
      </c>
    </row>
    <row r="41" spans="1:7" s="6" customFormat="1" x14ac:dyDescent="0.25">
      <c r="A41" s="18" t="s">
        <v>108</v>
      </c>
      <c r="B41" s="19" t="s">
        <v>109</v>
      </c>
      <c r="C41" s="35">
        <v>833182.71</v>
      </c>
      <c r="D41" s="15">
        <v>4243000</v>
      </c>
      <c r="E41" s="15">
        <v>1151931.1000000001</v>
      </c>
      <c r="F41" s="31">
        <f t="shared" si="0"/>
        <v>27.148977138816878</v>
      </c>
      <c r="G41" s="36">
        <f t="shared" si="1"/>
        <v>138.25672162592048</v>
      </c>
    </row>
    <row r="42" spans="1:7" s="6" customFormat="1" x14ac:dyDescent="0.25">
      <c r="A42" s="18" t="s">
        <v>110</v>
      </c>
      <c r="B42" s="19" t="s">
        <v>111</v>
      </c>
      <c r="C42" s="35">
        <v>883980</v>
      </c>
      <c r="D42" s="15">
        <v>4271600</v>
      </c>
      <c r="E42" s="15">
        <v>10000</v>
      </c>
      <c r="F42" s="31">
        <f t="shared" si="0"/>
        <v>0.23410431688360334</v>
      </c>
      <c r="G42" s="36">
        <f t="shared" si="1"/>
        <v>1.1312473132876308</v>
      </c>
    </row>
    <row r="43" spans="1:7" s="6" customFormat="1" x14ac:dyDescent="0.25">
      <c r="A43" s="18" t="s">
        <v>112</v>
      </c>
      <c r="B43" s="19" t="s">
        <v>113</v>
      </c>
      <c r="C43" s="35">
        <v>863980</v>
      </c>
      <c r="D43" s="15">
        <v>4226600</v>
      </c>
      <c r="E43" s="15" t="s">
        <v>4</v>
      </c>
      <c r="F43" s="31"/>
      <c r="G43" s="37" t="s">
        <v>4</v>
      </c>
    </row>
    <row r="44" spans="1:7" s="6" customFormat="1" x14ac:dyDescent="0.25">
      <c r="A44" s="18" t="s">
        <v>114</v>
      </c>
      <c r="B44" s="19" t="s">
        <v>115</v>
      </c>
      <c r="C44" s="35">
        <v>20000</v>
      </c>
      <c r="D44" s="15">
        <v>45000</v>
      </c>
      <c r="E44" s="15">
        <v>10000</v>
      </c>
      <c r="F44" s="31">
        <f t="shared" si="0"/>
        <v>22.222222222222221</v>
      </c>
      <c r="G44" s="36">
        <f t="shared" si="1"/>
        <v>50</v>
      </c>
    </row>
    <row r="45" spans="1:7" s="6" customFormat="1" x14ac:dyDescent="0.25">
      <c r="A45" s="18" t="s">
        <v>116</v>
      </c>
      <c r="B45" s="19" t="s">
        <v>117</v>
      </c>
      <c r="C45" s="35" t="s">
        <v>4</v>
      </c>
      <c r="D45" s="15">
        <v>1051600</v>
      </c>
      <c r="E45" s="15" t="s">
        <v>4</v>
      </c>
      <c r="F45" s="32" t="s">
        <v>4</v>
      </c>
      <c r="G45" s="37" t="s">
        <v>4</v>
      </c>
    </row>
    <row r="46" spans="1:7" s="6" customFormat="1" x14ac:dyDescent="0.25">
      <c r="A46" s="18" t="s">
        <v>118</v>
      </c>
      <c r="B46" s="19" t="s">
        <v>119</v>
      </c>
      <c r="C46" s="35" t="s">
        <v>4</v>
      </c>
      <c r="D46" s="15">
        <v>450000</v>
      </c>
      <c r="E46" s="15" t="s">
        <v>4</v>
      </c>
      <c r="F46" s="32" t="s">
        <v>4</v>
      </c>
      <c r="G46" s="37" t="s">
        <v>4</v>
      </c>
    </row>
    <row r="47" spans="1:7" s="6" customFormat="1" x14ac:dyDescent="0.25">
      <c r="A47" s="18" t="s">
        <v>120</v>
      </c>
      <c r="B47" s="19" t="s">
        <v>121</v>
      </c>
      <c r="C47" s="35" t="s">
        <v>4</v>
      </c>
      <c r="D47" s="15">
        <v>601600</v>
      </c>
      <c r="E47" s="15" t="s">
        <v>4</v>
      </c>
      <c r="F47" s="32" t="s">
        <v>4</v>
      </c>
      <c r="G47" s="37" t="s">
        <v>4</v>
      </c>
    </row>
    <row r="48" spans="1:7" s="6" customFormat="1" ht="24.75" x14ac:dyDescent="0.25">
      <c r="A48" s="18" t="s">
        <v>122</v>
      </c>
      <c r="B48" s="19" t="s">
        <v>123</v>
      </c>
      <c r="C48" s="35" t="s">
        <v>4</v>
      </c>
      <c r="D48" s="15">
        <v>13400</v>
      </c>
      <c r="E48" s="15" t="s">
        <v>4</v>
      </c>
      <c r="F48" s="32" t="s">
        <v>4</v>
      </c>
      <c r="G48" s="37" t="s">
        <v>4</v>
      </c>
    </row>
    <row r="49" spans="1:7" s="6" customFormat="1" ht="24.75" x14ac:dyDescent="0.25">
      <c r="A49" s="18" t="s">
        <v>124</v>
      </c>
      <c r="B49" s="19" t="s">
        <v>125</v>
      </c>
      <c r="C49" s="35" t="s">
        <v>4</v>
      </c>
      <c r="D49" s="15">
        <v>13400</v>
      </c>
      <c r="E49" s="15" t="s">
        <v>4</v>
      </c>
      <c r="F49" s="32" t="s">
        <v>4</v>
      </c>
      <c r="G49" s="37" t="s">
        <v>4</v>
      </c>
    </row>
    <row r="50" spans="1:7" s="6" customFormat="1" ht="36.75" x14ac:dyDescent="0.25">
      <c r="A50" s="18" t="s">
        <v>126</v>
      </c>
      <c r="B50" s="19" t="s">
        <v>127</v>
      </c>
      <c r="C50" s="35">
        <v>401400</v>
      </c>
      <c r="D50" s="15">
        <v>1662800</v>
      </c>
      <c r="E50" s="15">
        <v>415800</v>
      </c>
      <c r="F50" s="31">
        <f t="shared" si="0"/>
        <v>25.006013952369496</v>
      </c>
      <c r="G50" s="36">
        <f t="shared" si="1"/>
        <v>103.58744394618834</v>
      </c>
    </row>
    <row r="51" spans="1:7" s="6" customFormat="1" ht="24.75" x14ac:dyDescent="0.25">
      <c r="A51" s="18" t="s">
        <v>128</v>
      </c>
      <c r="B51" s="19" t="s">
        <v>129</v>
      </c>
      <c r="C51" s="35">
        <v>401400</v>
      </c>
      <c r="D51" s="15">
        <v>1662800</v>
      </c>
      <c r="E51" s="15">
        <v>415800</v>
      </c>
      <c r="F51" s="31">
        <f t="shared" si="0"/>
        <v>25.006013952369496</v>
      </c>
      <c r="G51" s="36">
        <f t="shared" si="1"/>
        <v>103.58744394618834</v>
      </c>
    </row>
    <row r="52" spans="1:7" ht="12.95" customHeight="1" x14ac:dyDescent="0.25">
      <c r="A52" s="2"/>
      <c r="B52" s="8"/>
      <c r="C52" s="8"/>
      <c r="D52" s="7"/>
      <c r="E52" s="7"/>
      <c r="F52" s="3"/>
    </row>
    <row r="53" spans="1:7" ht="12.95" customHeight="1" x14ac:dyDescent="0.25">
      <c r="A53" s="4"/>
      <c r="B53" s="4"/>
      <c r="C53" s="4"/>
      <c r="D53" s="5"/>
      <c r="E53" s="5"/>
      <c r="F53" s="3"/>
    </row>
  </sheetData>
  <mergeCells count="1">
    <mergeCell ref="A1:G1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372574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_Орг=60015_Ф=0503317M_Период=март 2023 года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314FB3B-F87F-4A44-92B4-D51E177DC6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Расходы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COMPDIN\User</dc:creator>
  <cp:lastModifiedBy>User</cp:lastModifiedBy>
  <dcterms:created xsi:type="dcterms:W3CDTF">2023-04-10T04:23:49Z</dcterms:created>
  <dcterms:modified xsi:type="dcterms:W3CDTF">2023-04-10T07:42:53Z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Версия клиента">
    <vt:lpwstr>20.2.0.36680 (.NET 4.7.2)</vt:lpwstr>
  </property>
  <property fmtid="{D5CDD505-2E9C-101B-9397-08002B2CF9AE}" pid="4" name="Версия базы">
    <vt:lpwstr>19.2.0.8</vt:lpwstr>
  </property>
  <property fmtid="{D5CDD505-2E9C-101B-9397-08002B2CF9AE}" pid="5" name="Тип сервера">
    <vt:lpwstr>PostgreSQL</vt:lpwstr>
  </property>
  <property fmtid="{D5CDD505-2E9C-101B-9397-08002B2CF9AE}" pid="6" name="Сервер">
    <vt:lpwstr>10.1.16.41:5432</vt:lpwstr>
  </property>
  <property fmtid="{D5CDD505-2E9C-101B-9397-08002B2CF9AE}" pid="7" name="База">
    <vt:lpwstr>svod_smart</vt:lpwstr>
  </property>
  <property fmtid="{D5CDD505-2E9C-101B-9397-08002B2CF9AE}" pid="8" name="Пользователь">
    <vt:lpwstr>mncp60015_denisovin</vt:lpwstr>
  </property>
  <property fmtid="{D5CDD505-2E9C-101B-9397-08002B2CF9AE}" pid="9" name="Шаблон">
    <vt:lpwstr>0503317G_20220101_1.xlt</vt:lpwstr>
  </property>
  <property fmtid="{D5CDD505-2E9C-101B-9397-08002B2CF9AE}" pid="10" name="Имя варианта">
    <vt:lpwstr>_Орг=60015_Ф=0503317M_Период=март 2023 года_%N</vt:lpwstr>
  </property>
  <property fmtid="{D5CDD505-2E9C-101B-9397-08002B2CF9AE}" pid="11" name="Локальная база">
    <vt:lpwstr>не используется</vt:lpwstr>
  </property>
</Properties>
</file>