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155" windowHeight="6900"/>
  </bookViews>
  <sheets>
    <sheet name="5-6 кл. дев." sheetId="18" r:id="rId1"/>
    <sheet name="5-6 кл. мальч." sheetId="16" r:id="rId2"/>
    <sheet name="7 класс" sheetId="10" state="hidden" r:id="rId3"/>
    <sheet name="7-8 кл. дев." sheetId="8" r:id="rId4"/>
    <sheet name="7-8 кл. мальч." sheetId="17" r:id="rId5"/>
    <sheet name="9-11 кл. дев." sheetId="11" r:id="rId6"/>
    <sheet name="9-11 кл. юноши" sheetId="13" r:id="rId7"/>
  </sheets>
  <definedNames>
    <definedName name="_xlnm._FilterDatabase" localSheetId="0" hidden="1">'5-6 кл. дев.'!$A$5:$N$23</definedName>
    <definedName name="_xlnm._FilterDatabase" localSheetId="1" hidden="1">'5-6 кл. мальч.'!$A$5:$N$62</definedName>
    <definedName name="_xlnm._FilterDatabase" localSheetId="2" hidden="1">'7 класс'!$A$7:$S$7</definedName>
    <definedName name="_xlnm._FilterDatabase" localSheetId="3" hidden="1">'7-8 кл. дев.'!$A$5:$N$34</definedName>
    <definedName name="_xlnm._FilterDatabase" localSheetId="4" hidden="1">'7-8 кл. мальч.'!$A$5:$N$49</definedName>
    <definedName name="_xlnm._FilterDatabase" localSheetId="5" hidden="1">'9-11 кл. дев.'!$A$4:$N$19</definedName>
    <definedName name="_xlnm._FilterDatabase" localSheetId="6" hidden="1">'9-11 кл. юноши'!$A$4:$N$49</definedName>
  </definedNames>
  <calcPr calcId="124519"/>
</workbook>
</file>

<file path=xl/calcChain.xml><?xml version="1.0" encoding="utf-8"?>
<calcChain xmlns="http://schemas.openxmlformats.org/spreadsheetml/2006/main">
  <c r="I28" i="17"/>
  <c r="I17"/>
  <c r="I13"/>
  <c r="I36"/>
  <c r="I8"/>
  <c r="I10"/>
  <c r="I29"/>
  <c r="I9"/>
  <c r="I35"/>
  <c r="I37"/>
  <c r="I21"/>
  <c r="I25"/>
  <c r="I12"/>
  <c r="I20"/>
  <c r="I47"/>
  <c r="I41"/>
  <c r="I43"/>
  <c r="I34"/>
  <c r="I24"/>
  <c r="I16"/>
  <c r="I40"/>
  <c r="I49"/>
  <c r="I27"/>
  <c r="I14"/>
  <c r="I39"/>
  <c r="I45"/>
  <c r="I31"/>
  <c r="I48"/>
  <c r="I46"/>
  <c r="I38"/>
  <c r="I30"/>
  <c r="I44"/>
  <c r="I42"/>
  <c r="I26"/>
  <c r="I19"/>
  <c r="I18"/>
  <c r="I23"/>
  <c r="I15"/>
  <c r="I7"/>
  <c r="I6"/>
  <c r="I11"/>
  <c r="I22"/>
  <c r="I33"/>
  <c r="I32"/>
  <c r="I61" i="16"/>
  <c r="I35"/>
  <c r="I21"/>
  <c r="I20"/>
  <c r="I15"/>
  <c r="I23"/>
  <c r="I32"/>
  <c r="I45"/>
  <c r="I57"/>
  <c r="I16"/>
  <c r="I19"/>
  <c r="I20" i="8"/>
  <c r="I21"/>
  <c r="I27"/>
  <c r="I23"/>
  <c r="I10"/>
  <c r="I9"/>
  <c r="I8"/>
  <c r="I6"/>
  <c r="I25"/>
  <c r="I29"/>
  <c r="I11"/>
  <c r="I14"/>
  <c r="I18"/>
  <c r="I12"/>
  <c r="I7"/>
  <c r="I26"/>
  <c r="I28"/>
  <c r="I17"/>
  <c r="I34"/>
  <c r="I13"/>
  <c r="I33"/>
  <c r="I15"/>
  <c r="I22"/>
  <c r="I19"/>
  <c r="I32"/>
  <c r="I16"/>
  <c r="I30"/>
  <c r="I24"/>
  <c r="I31"/>
  <c r="I41" i="16"/>
  <c r="I40"/>
  <c r="I7"/>
  <c r="I22"/>
  <c r="I26"/>
  <c r="I46"/>
  <c r="I28"/>
  <c r="I48"/>
  <c r="I59"/>
  <c r="I55"/>
  <c r="I50"/>
  <c r="I49"/>
  <c r="I38"/>
  <c r="I8"/>
  <c r="I25"/>
  <c r="I17"/>
  <c r="I37"/>
  <c r="I62"/>
  <c r="I54"/>
  <c r="I9"/>
  <c r="I58"/>
  <c r="I31"/>
  <c r="I44"/>
  <c r="I12"/>
  <c r="I30"/>
  <c r="I33"/>
  <c r="I47"/>
  <c r="I13"/>
  <c r="I43"/>
  <c r="I53"/>
  <c r="I52"/>
  <c r="I51"/>
  <c r="I42"/>
  <c r="I56"/>
  <c r="I6"/>
  <c r="I24"/>
  <c r="I36"/>
  <c r="I10"/>
  <c r="I11"/>
  <c r="I27"/>
  <c r="I60"/>
  <c r="I29"/>
  <c r="I18"/>
  <c r="I34"/>
  <c r="I39"/>
  <c r="I14"/>
  <c r="I14" i="18" l="1"/>
  <c r="I16"/>
  <c r="I31" i="13"/>
  <c r="I8" i="11"/>
  <c r="I9"/>
  <c r="I6"/>
  <c r="I5"/>
  <c r="I7"/>
  <c r="I19"/>
  <c r="I12"/>
  <c r="I10"/>
  <c r="I14"/>
  <c r="I13"/>
  <c r="I17"/>
  <c r="I15"/>
  <c r="I16"/>
  <c r="I18"/>
  <c r="I36" i="13"/>
  <c r="I49"/>
  <c r="I18"/>
  <c r="I22"/>
  <c r="I12"/>
  <c r="I6"/>
  <c r="I27"/>
  <c r="I38"/>
  <c r="I19"/>
  <c r="I45"/>
  <c r="I37"/>
  <c r="I34"/>
  <c r="I40"/>
  <c r="I14"/>
  <c r="I23"/>
  <c r="I21"/>
  <c r="I26"/>
  <c r="I10"/>
  <c r="I20"/>
  <c r="I8"/>
  <c r="I11"/>
  <c r="I28"/>
  <c r="I7"/>
  <c r="I46"/>
  <c r="I5"/>
  <c r="I39"/>
  <c r="I41"/>
  <c r="I42"/>
  <c r="I16"/>
  <c r="I9"/>
  <c r="I48"/>
  <c r="I44"/>
  <c r="I15"/>
  <c r="I33"/>
  <c r="I17"/>
  <c r="I30"/>
  <c r="I29"/>
  <c r="I32"/>
  <c r="I47"/>
  <c r="I43"/>
  <c r="I25"/>
  <c r="I24"/>
  <c r="I13"/>
  <c r="I19" i="18"/>
  <c r="I9"/>
  <c r="I8"/>
  <c r="I20"/>
  <c r="I18"/>
  <c r="I15"/>
  <c r="I21"/>
  <c r="I7"/>
  <c r="I6"/>
  <c r="I11"/>
  <c r="I13"/>
  <c r="I22"/>
  <c r="I10"/>
  <c r="I11" i="11" l="1"/>
  <c r="I17" i="18"/>
  <c r="I35" i="13"/>
  <c r="I23" i="18" l="1"/>
  <c r="I12"/>
  <c r="N8" i="10"/>
  <c r="N9"/>
  <c r="N16"/>
  <c r="N29"/>
  <c r="N30"/>
  <c r="N31"/>
  <c r="N32"/>
  <c r="N49"/>
</calcChain>
</file>

<file path=xl/sharedStrings.xml><?xml version="1.0" encoding="utf-8"?>
<sst xmlns="http://schemas.openxmlformats.org/spreadsheetml/2006/main" count="1636" uniqueCount="438">
  <si>
    <t>Предмет</t>
  </si>
  <si>
    <t>№ п/п</t>
  </si>
  <si>
    <t>Фамилия, имя, отчество учащегося (полностью)</t>
  </si>
  <si>
    <t>Образовательное учреждение (сокраженное наименование согласно Устава)</t>
  </si>
  <si>
    <t>Класс</t>
  </si>
  <si>
    <t>Задание 1</t>
  </si>
  <si>
    <t>Задание 2</t>
  </si>
  <si>
    <t>Задание 3</t>
  </si>
  <si>
    <t>Задание 4</t>
  </si>
  <si>
    <t>Всего</t>
  </si>
  <si>
    <t>Апелляция</t>
  </si>
  <si>
    <t>Итого</t>
  </si>
  <si>
    <t>Статус</t>
  </si>
  <si>
    <t>Рейтинговое место</t>
  </si>
  <si>
    <t>Фамилия, имя, отчество педагога, подготовившего учащегося к олимпиаде (полностью)</t>
  </si>
  <si>
    <t xml:space="preserve">Присутствовали:     </t>
  </si>
  <si>
    <t xml:space="preserve">Отсутствовали: </t>
  </si>
  <si>
    <t>(район)</t>
  </si>
  <si>
    <t>Задание 5</t>
  </si>
  <si>
    <t>Задание 6</t>
  </si>
  <si>
    <t>Задание 7</t>
  </si>
  <si>
    <t>Балаковский</t>
  </si>
  <si>
    <t>7В</t>
  </si>
  <si>
    <t>7Б</t>
  </si>
  <si>
    <t>7А</t>
  </si>
  <si>
    <t>МХК</t>
  </si>
  <si>
    <t>Муниципальный район</t>
  </si>
  <si>
    <t>Федченко Дарья Андреевна</t>
  </si>
  <si>
    <t>МАОУ СОШ №27</t>
  </si>
  <si>
    <t>Косакова Ксения Евгеньевна</t>
  </si>
  <si>
    <t>Мирошина Екатерина Юрьевна</t>
  </si>
  <si>
    <t>Бынова Ангелина Андреевна</t>
  </si>
  <si>
    <t>Никитина Екатерина Александровна</t>
  </si>
  <si>
    <t>Корушина Полина Станиславовна</t>
  </si>
  <si>
    <t>Кортунова Александра Александровна</t>
  </si>
  <si>
    <t>Протокол заседания жюри школьного этапа всероссийской олимпиады школьников по  ______________________ от 25 сентября 2017 года</t>
  </si>
  <si>
    <t>Семёнова Татьяна Павловна</t>
  </si>
  <si>
    <t>Коробова Рената  Юрьевна</t>
  </si>
  <si>
    <t>Чернова Валерия Ивановна</t>
  </si>
  <si>
    <t>МАОУ Лицей  №1</t>
  </si>
  <si>
    <t>Митина Анна Александровна</t>
  </si>
  <si>
    <t xml:space="preserve">МАОУ СОШ № 28 </t>
  </si>
  <si>
    <t>7д</t>
  </si>
  <si>
    <t>Лопаткина Елена Викторовна</t>
  </si>
  <si>
    <t>Белоусова Валерия Дмитриевна</t>
  </si>
  <si>
    <t>Севостьянова Софья Романовна</t>
  </si>
  <si>
    <t>МАОУ СОШ № 28</t>
  </si>
  <si>
    <t>8б</t>
  </si>
  <si>
    <t>Ханбекова Анастасия Владиславовна</t>
  </si>
  <si>
    <t>Клименко Дарья Викторовна</t>
  </si>
  <si>
    <t>31,5б</t>
  </si>
  <si>
    <t>Санникова Галина Валентиновна</t>
  </si>
  <si>
    <t>Скудина Дарья Алексеевна</t>
  </si>
  <si>
    <t>Малец Екатерина Игоревна</t>
  </si>
  <si>
    <t>8В</t>
  </si>
  <si>
    <t>Шестакова Екатерина Сергеевна</t>
  </si>
  <si>
    <t>Алекберова Анастасия Алекберовна</t>
  </si>
  <si>
    <t>Балбашова Майя Станиславовна</t>
  </si>
  <si>
    <t>Курочка Дарья Витальевна</t>
  </si>
  <si>
    <t>Сенатаев Данила Федорович</t>
  </si>
  <si>
    <t>Луцук Яна Анатольевна</t>
  </si>
  <si>
    <t>Ющева София Сергеевна</t>
  </si>
  <si>
    <t>Иванова Е.В.</t>
  </si>
  <si>
    <t>-</t>
  </si>
  <si>
    <t>Повестка: утверждение результатов  школьного этапа всероссийской олимпиады по                 2017 года</t>
  </si>
  <si>
    <t>Решили: утвердить результаты школьного этапа всероссийской олимпиады по                      2017 года</t>
  </si>
  <si>
    <t xml:space="preserve">МАОУ СОШ № 25 </t>
  </si>
  <si>
    <t>Арифуллина Элина Ирековна</t>
  </si>
  <si>
    <t>8А</t>
  </si>
  <si>
    <t>Павловская Анастасия Николаевна</t>
  </si>
  <si>
    <t>Арюткина Екатерина Александровна</t>
  </si>
  <si>
    <t>8Б</t>
  </si>
  <si>
    <t>Кривов Кирилл Игоревич</t>
  </si>
  <si>
    <t>Волкова Яна Дмитриевна</t>
  </si>
  <si>
    <t>Родина Вероника Александровна</t>
  </si>
  <si>
    <t>МАОУ  СОШ №7</t>
  </si>
  <si>
    <t>Командина Виктория Аркадьевна</t>
  </si>
  <si>
    <t>МАОУ СОШ №7</t>
  </si>
  <si>
    <t>Галаева Софья Алексеевна</t>
  </si>
  <si>
    <t>Молоканова Юлия Дмитриевна</t>
  </si>
  <si>
    <t>Сергеев Николай Юрьевич</t>
  </si>
  <si>
    <t>Подолюк Софья Владимировна</t>
  </si>
  <si>
    <t>Мухамбетова Ринара Руслановна</t>
  </si>
  <si>
    <t>МАОУ  СОШ №13</t>
  </si>
  <si>
    <t>МАОУ СОШ №13</t>
  </si>
  <si>
    <t>Веретнова Дарья Владимировна</t>
  </si>
  <si>
    <t xml:space="preserve">МАОУ СОШ № 15 </t>
  </si>
  <si>
    <t>Михайлова Светлана Алексеевна</t>
  </si>
  <si>
    <t>Разумова Лариса Михайловна</t>
  </si>
  <si>
    <t>Ермолаева Юлия Андреевна</t>
  </si>
  <si>
    <t>МАОУ СОШ№ 26</t>
  </si>
  <si>
    <t>7в</t>
  </si>
  <si>
    <t>Солонина Елена Владимировна</t>
  </si>
  <si>
    <t>Колоярова Софья Андреевна</t>
  </si>
  <si>
    <t>Кузнецова Жанна Юрьевна</t>
  </si>
  <si>
    <t>Валькова Ксения Олеговна</t>
  </si>
  <si>
    <t>7а</t>
  </si>
  <si>
    <t>Иванкина Ольга Олеговна</t>
  </si>
  <si>
    <t>МАОУ ООШ №6</t>
  </si>
  <si>
    <t>Калашникова С.ветлана Васильевна</t>
  </si>
  <si>
    <t>Лисенко Алексей Алексеевич</t>
  </si>
  <si>
    <t>Рузаев Александр Вячеславович</t>
  </si>
  <si>
    <t>МАОУ ООШ №13</t>
  </si>
  <si>
    <t>Заколпина Светлана Юрьевна</t>
  </si>
  <si>
    <t>Бессчастнова Светлана Николаевна</t>
  </si>
  <si>
    <t>Илюшина Элина Сергеевна</t>
  </si>
  <si>
    <t>Столяров Сергей Александрович</t>
  </si>
  <si>
    <t>Гавриков Дмитрий Игоревич</t>
  </si>
  <si>
    <t>Москвин Демид Алексеевич</t>
  </si>
  <si>
    <t>Кадышев Константин Тимурович</t>
  </si>
  <si>
    <t>Кагакова Анастасия Александровна</t>
  </si>
  <si>
    <t>Тюкин Дмитрий Вадимович</t>
  </si>
  <si>
    <t>Панфилова Валентина Вениаминовна</t>
  </si>
  <si>
    <t>Ишмурзина Мария Валерьевна</t>
  </si>
  <si>
    <t>Лысенкова Василиса Васильевна</t>
  </si>
  <si>
    <t>Семенова Елена Сергеевна</t>
  </si>
  <si>
    <t xml:space="preserve">Сердитова Анастасия Дмитриевна </t>
  </si>
  <si>
    <t>Кашицина Дарина Алексеевна</t>
  </si>
  <si>
    <t xml:space="preserve">МАОУ Гимназия №1 </t>
  </si>
  <si>
    <t>Прокофьева Александра Сергеевна</t>
  </si>
  <si>
    <t>МАОУ Гимназия №2</t>
  </si>
  <si>
    <t>7Г</t>
  </si>
  <si>
    <t>Дюдюкина Вера Николаевна</t>
  </si>
  <si>
    <t>Крымская Вероника Яновна</t>
  </si>
  <si>
    <t>Щукина Полина Александровна</t>
  </si>
  <si>
    <t>Базилевич Татьяна Андреевна</t>
  </si>
  <si>
    <t>Садреева Евгения Александровна</t>
  </si>
  <si>
    <t>Вязникова Ирина Андреевна</t>
  </si>
  <si>
    <t>Шипилова Ирина Григорьевна</t>
  </si>
  <si>
    <t>Ромащева Олеся Евгеньевна</t>
  </si>
  <si>
    <t>МАОУ СОШ№18</t>
  </si>
  <si>
    <t>Чаюн Сергей Артемович</t>
  </si>
  <si>
    <t>МАОУ СОШ №11</t>
  </si>
  <si>
    <t>Папенина Оксана Николаевна</t>
  </si>
  <si>
    <t xml:space="preserve">Никонорова Софья Станиславовна </t>
  </si>
  <si>
    <t xml:space="preserve">Унтилова Анастасия Александровна </t>
  </si>
  <si>
    <t xml:space="preserve">Федотова Кристина Александровна </t>
  </si>
  <si>
    <t xml:space="preserve">Онищук Елизавете Анатольевна </t>
  </si>
  <si>
    <t>МАОУ Гимназия №1</t>
  </si>
  <si>
    <t>МАОУ СОШ № 25</t>
  </si>
  <si>
    <t>8Е</t>
  </si>
  <si>
    <t>Образовательное учреждение (сокращенное наименование согласно Уставу)</t>
  </si>
  <si>
    <t>физическая культура</t>
  </si>
  <si>
    <t xml:space="preserve">физическая культура </t>
  </si>
  <si>
    <t>физ.культура</t>
  </si>
  <si>
    <t>Всего          макс. 100 б.</t>
  </si>
  <si>
    <t xml:space="preserve">Статус </t>
  </si>
  <si>
    <t xml:space="preserve">Рейтинговое место </t>
  </si>
  <si>
    <t>Всего      макс.  100 б.</t>
  </si>
  <si>
    <t>Всего         макс. 100 б.</t>
  </si>
  <si>
    <t>Всего         макс.    100 б.</t>
  </si>
  <si>
    <t xml:space="preserve">баскетбол </t>
  </si>
  <si>
    <t>Повестка: утверждение результатов  школьного этапа всероссийской олимпиады по физической культуре 2025 года, 5-6 класс (девочки)</t>
  </si>
  <si>
    <t>Решили: утвердить результаты школьного этапа всероссийской олимпиады по  физической культуре 2025года, 5-6 класс (девочки)</t>
  </si>
  <si>
    <t>Протокол заседания жюри школьного этапа всероссийской олимпиады школьников по физической культуре  Калининский район от 08  октября 2025года</t>
  </si>
  <si>
    <t>Повестка: утверждение результатов  школьного этапа всероссийской олимпиады по физической культуре 2025 года, 5-6 класс (мальчики)</t>
  </si>
  <si>
    <t>Решили: утвердить результаты школьного этапа всероссийской олимпиады по  физической культуре 2025года,5- 6 класс (мальчики)</t>
  </si>
  <si>
    <t>Повестка: утверждение результатов  школьного этапа всероссийской олимпиады по физической культуре 2025 года, 7-8 класс (девочки)</t>
  </si>
  <si>
    <t>Решили: утвердить результаты школьного этапа всероссийской олимпиады по  физической культуре 2025года, 7-8 класс (девочки)</t>
  </si>
  <si>
    <t>Повестка: утверждение результатов  школьного этапа всероссийской олимпиады по физической культуре 2025 года,7- 8 класс (мальчики)</t>
  </si>
  <si>
    <t>Решили: утвердить результаты школьного этапа всероссийской олимпиады по  физической культуре 2025года,7- 8 класс (мальчики)</t>
  </si>
  <si>
    <t>Повестка: утверждение результатов  школьного этапа всероссийской олимпиады по физической культуре 2025 года, 9 -11 класс (девушки)</t>
  </si>
  <si>
    <t>Решили: утвердить результаты школьного этапа всероссийской олимпиады по  физической культуре 2025 года, 9-11 класс (девушки)</t>
  </si>
  <si>
    <t>Протокол заседания жюри школьного этапа всероссийской олимпиады школьников по физической культуре  Калининский район от  08 октября 2025 года</t>
  </si>
  <si>
    <t>Повестка: утверждение результатов  школьного этапа всероссийской олимпиады по физической культуре 2025 года, 9-11 класс (юноши)</t>
  </si>
  <si>
    <t>Решили: утвердить результаты школьного этапа всероссийской олимпиады по  физической культуре 2025 года, 9-11 класс (юноши)</t>
  </si>
  <si>
    <t xml:space="preserve">теорет. тур </t>
  </si>
  <si>
    <t xml:space="preserve">гимнастика </t>
  </si>
  <si>
    <t xml:space="preserve">баскетбол+футбол </t>
  </si>
  <si>
    <t xml:space="preserve">теорет.тур </t>
  </si>
  <si>
    <t>Кубанцева Вера Николаевна</t>
  </si>
  <si>
    <t>МБОУ"СОШ №2 имени С.И.Подгайнова г.Калининска Саратовской области"</t>
  </si>
  <si>
    <t>6б</t>
  </si>
  <si>
    <t>Тетюхина Вероника Максимовна</t>
  </si>
  <si>
    <t>6а</t>
  </si>
  <si>
    <t>Перунова Валерия Сергеевна</t>
  </si>
  <si>
    <t>МБОУ "СОШ №1 им. Героя Советского Союза П.И. Чиркина г.Калининска Саратовской области"</t>
  </si>
  <si>
    <t>5в</t>
  </si>
  <si>
    <t>Козлова Дарина Николаевна</t>
  </si>
  <si>
    <t>5б</t>
  </si>
  <si>
    <t>Кожевникова Кристина Дмитриевна</t>
  </si>
  <si>
    <t>Симакович Кира Викторовна</t>
  </si>
  <si>
    <t>Сагалаева Ирина Александровна</t>
  </si>
  <si>
    <t>Волкова Елизавета Сергеевна</t>
  </si>
  <si>
    <t>МБОУ "СОШ с.Нижегороды Калининского района Саратовской области"</t>
  </si>
  <si>
    <t>Кравцова  Елизавета Константиновна</t>
  </si>
  <si>
    <t>ГБОУ СО "Санаторная школа-интернат г. Калининска"</t>
  </si>
  <si>
    <t xml:space="preserve">Бригадиренко Вероника Геннадьевна </t>
  </si>
  <si>
    <t>Шентемирова Элина Аскаровна</t>
  </si>
  <si>
    <t>МБОУ "СОШ с.Симоновка Калининского района Саратовской области"</t>
  </si>
  <si>
    <t>Зузуля Дарья Сергеевна</t>
  </si>
  <si>
    <t>Писковцева Алина Дмитриевна</t>
  </si>
  <si>
    <t>МБОУ "СОШ с. Колокольцовка Калининского района Саратовской области"</t>
  </si>
  <si>
    <t xml:space="preserve">Уварова Алина Андреевна </t>
  </si>
  <si>
    <t>6в</t>
  </si>
  <si>
    <t>Викулова Виктория Сергеевна</t>
  </si>
  <si>
    <t xml:space="preserve">Лазарева Виктория Викторовна </t>
  </si>
  <si>
    <t>МБОУ"СОШ с.Новые Выселки Калининского района Саратовской области"</t>
  </si>
  <si>
    <t>Горбачева Александра  Григорьевна</t>
  </si>
  <si>
    <t>Лунгу Мэдэлина Ивановна</t>
  </si>
  <si>
    <t>Потапов Алексей Валентинович</t>
  </si>
  <si>
    <t>Чернышов Валентин Владимирович</t>
  </si>
  <si>
    <t>Седова Кристина Анатольевна</t>
  </si>
  <si>
    <t>Шарапов Геннадий Геннадьевич</t>
  </si>
  <si>
    <t>Федосеева Регина Алексеевна</t>
  </si>
  <si>
    <t>Пономарев Сергей Юрьевич</t>
  </si>
  <si>
    <t>Кузнецов Андрей Николаевич</t>
  </si>
  <si>
    <t>Мануйленко Артём Викторович</t>
  </si>
  <si>
    <t>победитель</t>
  </si>
  <si>
    <t>призёр</t>
  </si>
  <si>
    <t>участник</t>
  </si>
  <si>
    <t>Кузьмин Матвей Александрович</t>
  </si>
  <si>
    <t>5а</t>
  </si>
  <si>
    <t>Рубанов Арсений Михайлович</t>
  </si>
  <si>
    <t>Мягков Семён Евгеньевич</t>
  </si>
  <si>
    <t>Меджитов Егор Викторович</t>
  </si>
  <si>
    <t>Крюков Иван Александрович</t>
  </si>
  <si>
    <t>Петрук Артём Алексеевич</t>
  </si>
  <si>
    <t>Тимербулатов Руслан Ильдусович</t>
  </si>
  <si>
    <t>Беляев Богдан Денисович</t>
  </si>
  <si>
    <t>Павлычев Арсений Сергеевич</t>
  </si>
  <si>
    <t>АлаберкянАрташ Каренович</t>
  </si>
  <si>
    <t>Кулаков Максим Владимирович</t>
  </si>
  <si>
    <t>Цин Яков Андреевич</t>
  </si>
  <si>
    <t>Якунькин Роман Александрович</t>
  </si>
  <si>
    <t>Мазурец Александр Васильевич</t>
  </si>
  <si>
    <t>филиал МБОУ "СОШ №1 имени Героя Советского Союза П . И . Чиркина г . Калининска Саратовской области"-школа в с . Александровка 3- я</t>
  </si>
  <si>
    <t>Ептшкин Григорий Дмитриевич</t>
  </si>
  <si>
    <t>МБОУ "СОШ с. Анастасьино Калининского района Саратовской области"</t>
  </si>
  <si>
    <t>Петер Евгений Романович</t>
  </si>
  <si>
    <t>Таранов Виталий Андреевич</t>
  </si>
  <si>
    <t>Акимов Алексей Николаевич</t>
  </si>
  <si>
    <t>МБОУ СОШ с.Большая Ольшанка Калининского района Саратовской области</t>
  </si>
  <si>
    <t>Абдуллаев Абдулазиз Абдурахмон угли</t>
  </si>
  <si>
    <t>МБОУ "СОШ села Казачка Калининского района Саратовской области"</t>
  </si>
  <si>
    <t>Тихонов Дмитрий Алексеевич</t>
  </si>
  <si>
    <t>Зайцев Никита Сергеевич</t>
  </si>
  <si>
    <t>Легостаев Иван Владимирович</t>
  </si>
  <si>
    <t>Антонов Матвей Михайлович</t>
  </si>
  <si>
    <t>Бригадиренко Емельян Матвеевич</t>
  </si>
  <si>
    <t>Егоров Дмитрий Сергеевич</t>
  </si>
  <si>
    <t>Мандрыченко Андрей Николаевич</t>
  </si>
  <si>
    <t>Орлов Алексей Алексеевич</t>
  </si>
  <si>
    <t>Сапожников Олег Николаевич</t>
  </si>
  <si>
    <t>Мухин Денис Андреевич</t>
  </si>
  <si>
    <t>Вебер Илья Антонович</t>
  </si>
  <si>
    <t>Ершов Алексей Сергеевич</t>
  </si>
  <si>
    <t>Кузнецов Роман Анатольевич</t>
  </si>
  <si>
    <t>Александров Никита Валерьевич</t>
  </si>
  <si>
    <t>Волков Кирилл Григорьевич</t>
  </si>
  <si>
    <t>Башкатов Андрей Александрович</t>
  </si>
  <si>
    <t>Чернозубов Данис Алексеевич</t>
  </si>
  <si>
    <t>Полавин Андрей Владимирович</t>
  </si>
  <si>
    <t>Ган Максим Сергеевич</t>
  </si>
  <si>
    <t>Беляев Степан Юрьевич</t>
  </si>
  <si>
    <t>МБОУ "СОШ с.Нижегороды Калининского района Саратовской области</t>
  </si>
  <si>
    <t>Клоков Егор Алексеевич</t>
  </si>
  <si>
    <t>Сатюков Матвей Сергеевия</t>
  </si>
  <si>
    <t>МБОУ "СОШ с. Новая Ивановка Калининского района Саратовской области"</t>
  </si>
  <si>
    <t>Синельников Руслан Анатольевич</t>
  </si>
  <si>
    <t>Виноградов Даниил Сергеевич</t>
  </si>
  <si>
    <t>МБОУ "СОШ с.Сергиевка Калининского района Саратовской области"</t>
  </si>
  <si>
    <t>Лескин Данил Александрович</t>
  </si>
  <si>
    <t>Лескин Кирилл Александрович</t>
  </si>
  <si>
    <t>Сердюк Алексей Юрьевич</t>
  </si>
  <si>
    <t>Кулагин Руслан Юрьевич</t>
  </si>
  <si>
    <t>Тимофеев Иван Максимович</t>
  </si>
  <si>
    <t>Белогорцев Никита Николаевич</t>
  </si>
  <si>
    <t>Болотин Елисей Николаевич</t>
  </si>
  <si>
    <t>Демин Алексей Антонович</t>
  </si>
  <si>
    <t>Бондаренко Артем Сергеевич</t>
  </si>
  <si>
    <t xml:space="preserve">Гусенков Максим Алексеевич </t>
  </si>
  <si>
    <t>Корешков Ярослав Алексеевич</t>
  </si>
  <si>
    <t>МБОУ "СОШ п. Степное Калининского района Саратовской области"</t>
  </si>
  <si>
    <t>Шевкаленко Арсений Александрович</t>
  </si>
  <si>
    <t>Ильясов Камал Кананович</t>
  </si>
  <si>
    <t>МБОУ "СОШ с. Свердлово Калининского района Саратовской области" - школа в с. Шклово</t>
  </si>
  <si>
    <t>Маликов Муххамад Хамидович</t>
  </si>
  <si>
    <t>Давыдов Дмитрий Александрович</t>
  </si>
  <si>
    <t>Панина Ольга Викторовна</t>
  </si>
  <si>
    <t>Юсифов Руслан Шафаевич</t>
  </si>
  <si>
    <t>Никулин Виктор Николаевич</t>
  </si>
  <si>
    <t>Николенко Юрий Николаевич</t>
  </si>
  <si>
    <t>Степанян Степан Степанович</t>
  </si>
  <si>
    <t>Воробьёв Владислав Валерьевич</t>
  </si>
  <si>
    <t>Трышкин Николай Викторович</t>
  </si>
  <si>
    <t>Беднова Милана Михайловна</t>
  </si>
  <si>
    <t>Логинова Дарья Александровна</t>
  </si>
  <si>
    <t>Шаламова Ангелина Андреевна</t>
  </si>
  <si>
    <t>Лызина Ксения Александровна</t>
  </si>
  <si>
    <t>8а</t>
  </si>
  <si>
    <t>Антонова Ульяна Александровна</t>
  </si>
  <si>
    <t xml:space="preserve">8б </t>
  </si>
  <si>
    <t>Чупрыненко Дарья Николаевна</t>
  </si>
  <si>
    <t>Федер Ксения Андреевна</t>
  </si>
  <si>
    <t>Шубина Дарья Ивановна</t>
  </si>
  <si>
    <t>Борисовская Софья Михайловна</t>
  </si>
  <si>
    <t>Борисовская Мария Михайловеа</t>
  </si>
  <si>
    <t>Сухова Анастасия Ивановна</t>
  </si>
  <si>
    <t>Шаркевич Лилия Гедиатовна</t>
  </si>
  <si>
    <t>Ган Виктория Владимировна</t>
  </si>
  <si>
    <t>Протонина Милена Витальевна</t>
  </si>
  <si>
    <t>Лобазова Дарьяна Романовна</t>
  </si>
  <si>
    <t>Боголюбская Алина Николаевна</t>
  </si>
  <si>
    <t>Старикова София Васильевна</t>
  </si>
  <si>
    <t>Жемеричкина Мария Сергеевна</t>
  </si>
  <si>
    <t>Матвеева Вероника Сергеевна</t>
  </si>
  <si>
    <t>Бажина Снежана Владимировна</t>
  </si>
  <si>
    <t>Князева Анна Андреевна</t>
  </si>
  <si>
    <t>7б</t>
  </si>
  <si>
    <t>Дмитриенко Анастасия Сергеевна</t>
  </si>
  <si>
    <t>Халова  Владислава Закировна</t>
  </si>
  <si>
    <t>8 а</t>
  </si>
  <si>
    <t>Ломова Анна Артемовна</t>
  </si>
  <si>
    <t>8 б</t>
  </si>
  <si>
    <t>Ситникова Валерия Сергеевна</t>
  </si>
  <si>
    <t xml:space="preserve">Корешкова Софья Викторовна </t>
  </si>
  <si>
    <t>Кулькова Алиса Александровна</t>
  </si>
  <si>
    <t>Степанян Софья Степановна</t>
  </si>
  <si>
    <t>Кривошеев Михаил Сергеевич</t>
  </si>
  <si>
    <t>Мануйленко Артём Виктотрович</t>
  </si>
  <si>
    <t>Саакян Эрик Аренович</t>
  </si>
  <si>
    <t>Набабкин Илья Антонович</t>
  </si>
  <si>
    <t>Ишков Данил Егорович</t>
  </si>
  <si>
    <t>Аврахов Николай Андреевич</t>
  </si>
  <si>
    <t>Солодовников Степан Игоревич</t>
  </si>
  <si>
    <t>Чернов Данил Александрович</t>
  </si>
  <si>
    <t>Спиридонов Алексей Сергеевич</t>
  </si>
  <si>
    <t>Беличкин Ярослав Григорьевич</t>
  </si>
  <si>
    <t>Ключников Аркадий Александрович</t>
  </si>
  <si>
    <t>Морозов Максим Александрович</t>
  </si>
  <si>
    <t>Соловьёв Никита Денисович</t>
  </si>
  <si>
    <t>8в</t>
  </si>
  <si>
    <t>Стасевич Александр Сергеевич</t>
  </si>
  <si>
    <t>Милованкин Олег Олегович</t>
  </si>
  <si>
    <t>Гиевой Валерий Андреевич</t>
  </si>
  <si>
    <t>Илларионов Андрей Алексеевич</t>
  </si>
  <si>
    <t>Хайров Матвей Ильдарович</t>
  </si>
  <si>
    <t>Подгайнов Артём Анлрееевич</t>
  </si>
  <si>
    <t>Гейнц Роман Викторович</t>
  </si>
  <si>
    <t xml:space="preserve">Вербин Кирилл </t>
  </si>
  <si>
    <t>Ильин Валерий Алексеевич</t>
  </si>
  <si>
    <t>Шмелев Юрий Николаевич</t>
  </si>
  <si>
    <t>Хусанов Даниил Александрович</t>
  </si>
  <si>
    <t>Папук Артем Андреевич</t>
  </si>
  <si>
    <t>Небытов Даниил Алексеевич</t>
  </si>
  <si>
    <t>Горюнков Николай Максимович</t>
  </si>
  <si>
    <t>Непомнящий Егор Александрович</t>
  </si>
  <si>
    <t>Калмыков Михаил Олегович</t>
  </si>
  <si>
    <t>Корниенко Егор Ильич</t>
  </si>
  <si>
    <t>Тимофеев Артём Максимович</t>
  </si>
  <si>
    <t>Пискарёв Денис Олегович</t>
  </si>
  <si>
    <t>Сисин Кирилл Сергеевич</t>
  </si>
  <si>
    <t>Чурзин Денис Сергеевич</t>
  </si>
  <si>
    <t>Федотов Кирилл Олегович</t>
  </si>
  <si>
    <t>Созаев Темирлан Сергеевич</t>
  </si>
  <si>
    <t>Созаев Георгий Сергеевич</t>
  </si>
  <si>
    <t>Евдокимов  Артём Весмирович</t>
  </si>
  <si>
    <t>Сукиасян Тимур Самвелович</t>
  </si>
  <si>
    <t>Калганов Илья Алексеевич</t>
  </si>
  <si>
    <t>Шабаев Павел Андреевич</t>
  </si>
  <si>
    <t>Шугалеев Никита Витальевич</t>
  </si>
  <si>
    <t>Тумаков Артём Иванович</t>
  </si>
  <si>
    <t>Крупенников Егор Дмитриевич</t>
  </si>
  <si>
    <t>Скрыпников Данила Александрович</t>
  </si>
  <si>
    <t>Кислицын Тимофей Григорьевич</t>
  </si>
  <si>
    <t>филиал МБОУ "СОШ с.Анастасьино Калининского района Саратовской области" - школа в с.Широкий Уступ</t>
  </si>
  <si>
    <t>Вдовин Александр Николаевич</t>
  </si>
  <si>
    <t>Гамова Мария Алексеевна</t>
  </si>
  <si>
    <t>9а</t>
  </si>
  <si>
    <t>Кузьмичева Анастасия Сергеевна</t>
  </si>
  <si>
    <t>9б</t>
  </si>
  <si>
    <t>Павлова Татьяна Дмитриевна</t>
  </si>
  <si>
    <t>10а</t>
  </si>
  <si>
    <t>Лызина Полина Александровна</t>
  </si>
  <si>
    <t>Малашина Анна Валерьевна</t>
  </si>
  <si>
    <t>11а</t>
  </si>
  <si>
    <t>Милентьева Серафима Владимировна</t>
  </si>
  <si>
    <t>Королёва Виолетта Сергеевна</t>
  </si>
  <si>
    <t>Волкова Виктрия Викторовна</t>
  </si>
  <si>
    <t>Набиева Эмина Александровна</t>
  </si>
  <si>
    <t xml:space="preserve">Дербина Маргарита Сергеевна </t>
  </si>
  <si>
    <t>МБОУ " СОШ с.Озёрки Калининского района Саратовской области"</t>
  </si>
  <si>
    <t xml:space="preserve">Трошкина Юлия Алексеевна </t>
  </si>
  <si>
    <t>Николаева Карина Александровна</t>
  </si>
  <si>
    <t>Помелина Ирина Николаевна</t>
  </si>
  <si>
    <t>Шурыгина Софья Станиславовна</t>
  </si>
  <si>
    <t>Герасимов Борис Вячеславович</t>
  </si>
  <si>
    <t>Воскобойников Сергей Васильевич</t>
  </si>
  <si>
    <t>Матрусов Степан Алексеевич</t>
  </si>
  <si>
    <t>Бирючков Дмитрий Артемович</t>
  </si>
  <si>
    <t>Козловский Дмитрий Сергеевич</t>
  </si>
  <si>
    <t>Лузин Михаил Александрович</t>
  </si>
  <si>
    <t>9в</t>
  </si>
  <si>
    <t>Лузин Александр Александрович</t>
  </si>
  <si>
    <t>Бозриков Иван Сергеевич</t>
  </si>
  <si>
    <t>Марунин Дмитрий Романович</t>
  </si>
  <si>
    <t>Марунин Александр Романович</t>
  </si>
  <si>
    <t>Гордиенко Егор Романович</t>
  </si>
  <si>
    <t>Иванов Степан Валерьевич</t>
  </si>
  <si>
    <t>Вагин Андрей Андреевич</t>
  </si>
  <si>
    <t>Панков Тимофей Алексеевич</t>
  </si>
  <si>
    <t>Логинов Илья Сергеевич</t>
  </si>
  <si>
    <t>Самошин Дмитрия Алексеевич</t>
  </si>
  <si>
    <t>Киселёв Артем Павлович</t>
  </si>
  <si>
    <t>11б</t>
  </si>
  <si>
    <t>Безруков Артем Андреевич</t>
  </si>
  <si>
    <t>Манько Дмитрий Николаевич</t>
  </si>
  <si>
    <t>МБОУ "СОШ с. Ахтуба Калининского райна Саратовской области"</t>
  </si>
  <si>
    <t>Поспелов Степан Дмитриевич</t>
  </si>
  <si>
    <t>Кабанов Богдан Денисович</t>
  </si>
  <si>
    <t>Беликов Евгений Евгеньевич</t>
  </si>
  <si>
    <t>Дмитриев Александр Олегович</t>
  </si>
  <si>
    <t>Макунин Александр Николаевич</t>
  </si>
  <si>
    <t>Герасимов Кирилл Сергеевич</t>
  </si>
  <si>
    <t xml:space="preserve">Керикенов ДмитрийАлександрович </t>
  </si>
  <si>
    <t>Кулжанов Кирилл Владимирович</t>
  </si>
  <si>
    <t xml:space="preserve">Удалов Ярослав Евгеньевич </t>
  </si>
  <si>
    <t>Шалин Максим Александрович</t>
  </si>
  <si>
    <t>Уточкин Родион Евгеньевич</t>
  </si>
  <si>
    <t xml:space="preserve">Тарада Степан Алексеевич </t>
  </si>
  <si>
    <t xml:space="preserve">Блинков Мурат Сунатиллаевич </t>
  </si>
  <si>
    <t>Потапов Александр Витальевич</t>
  </si>
  <si>
    <t>Рябошкапов  Степан Максимович</t>
  </si>
  <si>
    <t>9 б</t>
  </si>
  <si>
    <t>Серов Савелий Сергеевич</t>
  </si>
  <si>
    <t>Морозов Кирилл Геннадьевич</t>
  </si>
  <si>
    <t>Рамазанов Евгений Максимович</t>
  </si>
  <si>
    <t>Сафронов Артём Александрович</t>
  </si>
  <si>
    <t>Маркелов Артём Андреевич</t>
  </si>
  <si>
    <t>Заболотний Дмитрий Андреевич</t>
  </si>
  <si>
    <t>Нефедов Иван Сергеевич</t>
  </si>
  <si>
    <t>Рубцов Артем Анатольевич</t>
  </si>
  <si>
    <t>Загиров Шамиль Магомедович</t>
  </si>
  <si>
    <t>Бежигов Магомед Асланович</t>
  </si>
  <si>
    <t>Худяков Никита Сергеевич</t>
  </si>
  <si>
    <t>Безруков Дмитрий Олегович</t>
  </si>
  <si>
    <t>Чупрынин Сергей Геннадьевич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</si>
</sst>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Bodoni MT"/>
      <family val="1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1"/>
      <name val="Calibri"/>
      <family val="2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21" fillId="0" borderId="0" applyFont="0" applyFill="0" applyBorder="0" applyAlignment="0" applyProtection="0"/>
  </cellStyleXfs>
  <cellXfs count="220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16" fontId="8" fillId="5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/>
    <xf numFmtId="0" fontId="2" fillId="2" borderId="7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right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2" xfId="0" applyFont="1" applyFill="1" applyBorder="1"/>
    <xf numFmtId="0" fontId="11" fillId="0" borderId="1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right" vertical="top" wrapText="1"/>
    </xf>
    <xf numFmtId="0" fontId="8" fillId="0" borderId="8" xfId="0" applyFont="1" applyBorder="1" applyAlignment="1">
      <alignment horizontal="right" vertical="top" wrapText="1"/>
    </xf>
    <xf numFmtId="0" fontId="8" fillId="4" borderId="1" xfId="0" applyFont="1" applyFill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10" fillId="0" borderId="0" xfId="0" applyFont="1" applyAlignment="1">
      <alignment wrapText="1"/>
    </xf>
    <xf numFmtId="0" fontId="0" fillId="0" borderId="1" xfId="0" applyFont="1" applyBorder="1" applyAlignment="1">
      <alignment vertical="center" wrapText="1"/>
    </xf>
    <xf numFmtId="0" fontId="8" fillId="5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0" xfId="0" applyBorder="1"/>
    <xf numFmtId="0" fontId="14" fillId="0" borderId="14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4" fillId="0" borderId="15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4" borderId="1" xfId="2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17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7" fillId="0" borderId="1" xfId="0" applyFont="1" applyFill="1" applyBorder="1" applyAlignment="1">
      <alignment horizontal="left" wrapText="1"/>
    </xf>
    <xf numFmtId="0" fontId="14" fillId="0" borderId="1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wrapText="1"/>
    </xf>
    <xf numFmtId="0" fontId="11" fillId="0" borderId="1" xfId="0" applyNumberFormat="1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left" wrapText="1"/>
    </xf>
    <xf numFmtId="0" fontId="17" fillId="4" borderId="1" xfId="2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left" wrapText="1"/>
    </xf>
    <xf numFmtId="0" fontId="2" fillId="0" borderId="1" xfId="2" applyFont="1" applyFill="1" applyBorder="1" applyAlignment="1">
      <alignment wrapText="1"/>
    </xf>
    <xf numFmtId="0" fontId="17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0" fillId="0" borderId="17" xfId="0" applyBorder="1"/>
    <xf numFmtId="0" fontId="17" fillId="4" borderId="0" xfId="2" applyFont="1" applyFill="1" applyBorder="1" applyAlignment="1">
      <alignment horizontal="left" wrapText="1"/>
    </xf>
    <xf numFmtId="0" fontId="11" fillId="0" borderId="0" xfId="0" applyNumberFormat="1" applyFont="1" applyFill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left" wrapText="1"/>
    </xf>
    <xf numFmtId="0" fontId="17" fillId="0" borderId="1" xfId="2" applyFont="1" applyFill="1" applyBorder="1" applyAlignment="1">
      <alignment wrapText="1"/>
    </xf>
    <xf numFmtId="0" fontId="0" fillId="0" borderId="11" xfId="0" applyBorder="1"/>
    <xf numFmtId="0" fontId="0" fillId="0" borderId="1" xfId="0" applyBorder="1" applyAlignment="1"/>
    <xf numFmtId="0" fontId="0" fillId="0" borderId="1" xfId="0" applyFill="1" applyBorder="1" applyAlignment="1"/>
    <xf numFmtId="0" fontId="17" fillId="0" borderId="1" xfId="0" applyFont="1" applyBorder="1" applyAlignment="1"/>
    <xf numFmtId="0" fontId="8" fillId="2" borderId="1" xfId="0" applyFont="1" applyFill="1" applyBorder="1" applyAlignment="1">
      <alignment wrapText="1"/>
    </xf>
    <xf numFmtId="0" fontId="14" fillId="4" borderId="1" xfId="0" applyFont="1" applyFill="1" applyBorder="1" applyAlignment="1">
      <alignment wrapText="1"/>
    </xf>
    <xf numFmtId="0" fontId="17" fillId="0" borderId="1" xfId="4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right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17" fillId="4" borderId="1" xfId="2" applyFont="1" applyFill="1" applyBorder="1" applyAlignment="1">
      <alignment wrapText="1"/>
    </xf>
    <xf numFmtId="0" fontId="8" fillId="0" borderId="0" xfId="0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8" fillId="0" borderId="1" xfId="0" applyFont="1" applyFill="1" applyBorder="1" applyAlignment="1">
      <alignment wrapText="1"/>
    </xf>
    <xf numFmtId="49" fontId="17" fillId="0" borderId="1" xfId="2" applyNumberFormat="1" applyFont="1" applyFill="1" applyBorder="1" applyAlignment="1">
      <alignment wrapText="1"/>
    </xf>
    <xf numFmtId="0" fontId="17" fillId="0" borderId="1" xfId="2" applyNumberFormat="1" applyFont="1" applyFill="1" applyBorder="1" applyAlignment="1">
      <alignment wrapText="1"/>
    </xf>
    <xf numFmtId="0" fontId="17" fillId="0" borderId="1" xfId="2" applyFont="1" applyBorder="1" applyAlignment="1">
      <alignment wrapText="1"/>
    </xf>
    <xf numFmtId="49" fontId="20" fillId="0" borderId="1" xfId="0" applyNumberFormat="1" applyFont="1" applyBorder="1" applyAlignment="1">
      <alignment wrapText="1"/>
    </xf>
    <xf numFmtId="49" fontId="17" fillId="6" borderId="1" xfId="2" applyNumberFormat="1" applyFont="1" applyFill="1" applyBorder="1" applyAlignment="1">
      <alignment wrapText="1"/>
    </xf>
    <xf numFmtId="0" fontId="11" fillId="0" borderId="1" xfId="0" applyNumberFormat="1" applyFont="1" applyBorder="1" applyAlignment="1">
      <alignment wrapText="1"/>
    </xf>
    <xf numFmtId="49" fontId="11" fillId="0" borderId="1" xfId="0" applyNumberFormat="1" applyFont="1" applyBorder="1" applyAlignment="1">
      <alignment wrapText="1"/>
    </xf>
    <xf numFmtId="0" fontId="18" fillId="2" borderId="1" xfId="0" applyFont="1" applyFill="1" applyBorder="1" applyAlignment="1">
      <alignment wrapText="1"/>
    </xf>
    <xf numFmtId="49" fontId="17" fillId="0" borderId="1" xfId="0" applyNumberFormat="1" applyFont="1" applyBorder="1" applyAlignment="1">
      <alignment wrapText="1"/>
    </xf>
    <xf numFmtId="164" fontId="17" fillId="0" borderId="1" xfId="0" applyNumberFormat="1" applyFont="1" applyBorder="1" applyAlignment="1">
      <alignment wrapText="1"/>
    </xf>
    <xf numFmtId="0" fontId="11" fillId="0" borderId="1" xfId="0" applyNumberFormat="1" applyFont="1" applyBorder="1" applyAlignment="1">
      <alignment horizontal="left" wrapText="1"/>
    </xf>
    <xf numFmtId="0" fontId="11" fillId="0" borderId="7" xfId="0" applyFont="1" applyBorder="1" applyAlignment="1">
      <alignment wrapText="1"/>
    </xf>
    <xf numFmtId="49" fontId="18" fillId="0" borderId="1" xfId="0" applyNumberFormat="1" applyFont="1" applyBorder="1" applyAlignment="1">
      <alignment wrapText="1"/>
    </xf>
    <xf numFmtId="0" fontId="17" fillId="0" borderId="1" xfId="0" applyNumberFormat="1" applyFont="1" applyBorder="1" applyAlignment="1">
      <alignment wrapText="1"/>
    </xf>
    <xf numFmtId="0" fontId="18" fillId="2" borderId="9" xfId="0" applyFont="1" applyFill="1" applyBorder="1" applyAlignment="1">
      <alignment wrapText="1"/>
    </xf>
    <xf numFmtId="0" fontId="17" fillId="0" borderId="8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7" fillId="4" borderId="1" xfId="3" applyFont="1" applyFill="1" applyBorder="1" applyAlignment="1" applyProtection="1">
      <alignment wrapText="1"/>
    </xf>
    <xf numFmtId="0" fontId="18" fillId="0" borderId="7" xfId="0" applyFont="1" applyBorder="1" applyAlignment="1">
      <alignment wrapText="1"/>
    </xf>
    <xf numFmtId="0" fontId="11" fillId="0" borderId="8" xfId="0" applyFont="1" applyBorder="1" applyAlignment="1">
      <alignment wrapText="1"/>
    </xf>
    <xf numFmtId="49" fontId="11" fillId="0" borderId="1" xfId="5" applyNumberFormat="1" applyFont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2" fillId="0" borderId="7" xfId="0" applyFont="1" applyBorder="1" applyAlignment="1">
      <alignment horizontal="left" wrapText="1"/>
    </xf>
    <xf numFmtId="0" fontId="2" fillId="4" borderId="1" xfId="2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2" fillId="0" borderId="1" xfId="2" applyFont="1" applyFill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14" fillId="4" borderId="1" xfId="0" applyFont="1" applyFill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49" fontId="2" fillId="0" borderId="7" xfId="0" applyNumberFormat="1" applyFont="1" applyBorder="1" applyAlignment="1">
      <alignment horizontal="left" wrapText="1"/>
    </xf>
    <xf numFmtId="0" fontId="7" fillId="0" borderId="7" xfId="0" applyNumberFormat="1" applyFont="1" applyBorder="1" applyAlignment="1">
      <alignment horizontal="left" wrapText="1"/>
    </xf>
    <xf numFmtId="0" fontId="8" fillId="2" borderId="7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7" fillId="0" borderId="1" xfId="0" applyNumberFormat="1" applyFont="1" applyBorder="1" applyAlignment="1">
      <alignment horizontal="left" wrapText="1"/>
    </xf>
    <xf numFmtId="0" fontId="17" fillId="0" borderId="1" xfId="0" applyFont="1" applyFill="1" applyBorder="1" applyAlignment="1">
      <alignment wrapText="1"/>
    </xf>
    <xf numFmtId="0" fontId="17" fillId="6" borderId="1" xfId="2" applyFont="1" applyFill="1" applyBorder="1" applyAlignment="1">
      <alignment wrapText="1"/>
    </xf>
    <xf numFmtId="49" fontId="17" fillId="0" borderId="1" xfId="2" applyNumberFormat="1" applyFont="1" applyBorder="1" applyAlignment="1">
      <alignment wrapText="1"/>
    </xf>
    <xf numFmtId="0" fontId="8" fillId="5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11" fillId="0" borderId="1" xfId="0" applyNumberFormat="1" applyFont="1" applyFill="1" applyBorder="1" applyAlignment="1">
      <alignment wrapText="1"/>
    </xf>
    <xf numFmtId="0" fontId="18" fillId="3" borderId="1" xfId="0" applyFont="1" applyFill="1" applyBorder="1" applyAlignment="1">
      <alignment wrapText="1"/>
    </xf>
    <xf numFmtId="0" fontId="18" fillId="5" borderId="1" xfId="0" applyFont="1" applyFill="1" applyBorder="1" applyAlignment="1">
      <alignment wrapText="1"/>
    </xf>
    <xf numFmtId="0" fontId="19" fillId="0" borderId="1" xfId="0" applyFont="1" applyBorder="1" applyAlignment="1">
      <alignment wrapText="1"/>
    </xf>
    <xf numFmtId="0" fontId="11" fillId="0" borderId="21" xfId="0" applyFont="1" applyBorder="1" applyAlignment="1">
      <alignment wrapText="1"/>
    </xf>
    <xf numFmtId="0" fontId="17" fillId="0" borderId="22" xfId="0" applyFont="1" applyBorder="1" applyAlignment="1">
      <alignment wrapText="1"/>
    </xf>
    <xf numFmtId="0" fontId="18" fillId="2" borderId="7" xfId="0" applyFont="1" applyFill="1" applyBorder="1" applyAlignment="1">
      <alignment wrapText="1"/>
    </xf>
    <xf numFmtId="0" fontId="17" fillId="0" borderId="7" xfId="2" applyFont="1" applyFill="1" applyBorder="1" applyAlignment="1">
      <alignment wrapText="1"/>
    </xf>
    <xf numFmtId="49" fontId="11" fillId="0" borderId="9" xfId="0" applyNumberFormat="1" applyFont="1" applyBorder="1" applyAlignment="1">
      <alignment wrapText="1"/>
    </xf>
    <xf numFmtId="0" fontId="18" fillId="0" borderId="9" xfId="0" applyFont="1" applyBorder="1" applyAlignment="1">
      <alignment wrapText="1"/>
    </xf>
    <xf numFmtId="164" fontId="17" fillId="0" borderId="8" xfId="0" applyNumberFormat="1" applyFont="1" applyBorder="1" applyAlignment="1">
      <alignment wrapText="1"/>
    </xf>
    <xf numFmtId="49" fontId="11" fillId="0" borderId="8" xfId="0" applyNumberFormat="1" applyFont="1" applyBorder="1" applyAlignment="1">
      <alignment horizontal="right" wrapText="1"/>
    </xf>
    <xf numFmtId="49" fontId="11" fillId="0" borderId="1" xfId="0" applyNumberFormat="1" applyFont="1" applyBorder="1" applyAlignment="1">
      <alignment horizontal="right" wrapText="1"/>
    </xf>
    <xf numFmtId="49" fontId="17" fillId="0" borderId="1" xfId="0" applyNumberFormat="1" applyFont="1" applyBorder="1" applyAlignment="1">
      <alignment horizontal="right" wrapText="1"/>
    </xf>
    <xf numFmtId="49" fontId="17" fillId="0" borderId="8" xfId="0" applyNumberFormat="1" applyFont="1" applyBorder="1" applyAlignment="1">
      <alignment horizontal="right" wrapText="1"/>
    </xf>
    <xf numFmtId="49" fontId="7" fillId="0" borderId="7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2" fillId="0" borderId="21" xfId="0" applyNumberFormat="1" applyFont="1" applyBorder="1" applyAlignment="1">
      <alignment horizontal="left" wrapText="1"/>
    </xf>
    <xf numFmtId="49" fontId="2" fillId="0" borderId="8" xfId="0" applyNumberFormat="1" applyFont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vertical="top" wrapText="1"/>
    </xf>
    <xf numFmtId="0" fontId="2" fillId="4" borderId="17" xfId="2" applyFont="1" applyFill="1" applyBorder="1" applyAlignment="1">
      <alignment horizontal="left" wrapText="1"/>
    </xf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1" fillId="2" borderId="0" xfId="0" applyFont="1" applyFill="1" applyBorder="1" applyAlignment="1">
      <alignment horizontal="left" vertical="top" wrapText="1"/>
    </xf>
    <xf numFmtId="0" fontId="0" fillId="0" borderId="0" xfId="0" applyFill="1" applyAlignment="1"/>
    <xf numFmtId="0" fontId="14" fillId="0" borderId="1" xfId="0" applyFont="1" applyFill="1" applyBorder="1" applyAlignment="1">
      <alignment horizontal="left" vertical="top" wrapText="1"/>
    </xf>
    <xf numFmtId="0" fontId="0" fillId="0" borderId="0" xfId="0" applyAlignment="1"/>
    <xf numFmtId="0" fontId="0" fillId="0" borderId="0" xfId="0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1" xfId="0" applyBorder="1" applyAlignment="1"/>
  </cellXfs>
  <cellStyles count="6">
    <cellStyle name="Обычный" xfId="0" builtinId="0"/>
    <cellStyle name="Обычный 2 2" xfId="4"/>
    <cellStyle name="Обычный 3 2" xfId="1"/>
    <cellStyle name="Обычный 8" xfId="2"/>
    <cellStyle name="Открывавшаяся гиперссылка" xfId="3" builtinId="9"/>
    <cellStyle name="Финансовый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workbookViewId="0">
      <selection activeCell="Q7" sqref="Q7"/>
    </sheetView>
  </sheetViews>
  <sheetFormatPr defaultRowHeight="15"/>
  <cols>
    <col min="1" max="1" width="15.5703125" customWidth="1"/>
    <col min="2" max="2" width="6.28515625" customWidth="1"/>
    <col min="3" max="3" width="18.28515625" customWidth="1"/>
    <col min="4" max="4" width="23.42578125" customWidth="1"/>
    <col min="5" max="5" width="7" customWidth="1"/>
    <col min="6" max="7" width="10" customWidth="1"/>
    <col min="8" max="8" width="8.5703125" customWidth="1"/>
    <col min="11" max="11" width="7.140625" customWidth="1"/>
    <col min="12" max="12" width="12.85546875" customWidth="1"/>
    <col min="14" max="14" width="22.7109375" customWidth="1"/>
  </cols>
  <sheetData>
    <row r="1" spans="1:14" ht="15.75">
      <c r="A1" s="206" t="s">
        <v>154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4" ht="15.75">
      <c r="A2" s="206" t="s">
        <v>152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</row>
    <row r="3" spans="1:14" ht="15.75">
      <c r="A3" s="206" t="s">
        <v>153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</row>
    <row r="4" spans="1:14" ht="15.75">
      <c r="A4" s="88"/>
      <c r="B4" s="89"/>
      <c r="C4" s="89"/>
      <c r="D4" s="89"/>
      <c r="E4" s="89"/>
      <c r="F4" s="89"/>
      <c r="G4" s="100"/>
      <c r="H4" s="100"/>
      <c r="I4" s="89"/>
      <c r="J4" s="89"/>
      <c r="K4" s="89"/>
      <c r="L4" s="89"/>
      <c r="M4" s="89"/>
      <c r="N4" s="90"/>
    </row>
    <row r="5" spans="1:14" ht="78" customHeight="1">
      <c r="A5" s="7" t="s">
        <v>0</v>
      </c>
      <c r="B5" s="106" t="s">
        <v>1</v>
      </c>
      <c r="C5" s="107" t="s">
        <v>2</v>
      </c>
      <c r="D5" s="106" t="s">
        <v>141</v>
      </c>
      <c r="E5" s="107" t="s">
        <v>4</v>
      </c>
      <c r="F5" s="92" t="s">
        <v>166</v>
      </c>
      <c r="G5" s="92" t="s">
        <v>167</v>
      </c>
      <c r="H5" s="92" t="s">
        <v>151</v>
      </c>
      <c r="I5" s="108" t="s">
        <v>145</v>
      </c>
      <c r="J5" s="106" t="s">
        <v>10</v>
      </c>
      <c r="K5" s="106" t="s">
        <v>11</v>
      </c>
      <c r="L5" s="106" t="s">
        <v>146</v>
      </c>
      <c r="M5" s="106" t="s">
        <v>147</v>
      </c>
      <c r="N5" s="106" t="s">
        <v>14</v>
      </c>
    </row>
    <row r="6" spans="1:14" ht="72" customHeight="1">
      <c r="A6" s="134" t="s">
        <v>142</v>
      </c>
      <c r="B6" s="121">
        <v>1</v>
      </c>
      <c r="C6" s="111" t="s">
        <v>170</v>
      </c>
      <c r="D6" s="112" t="s">
        <v>171</v>
      </c>
      <c r="E6" s="97" t="s">
        <v>172</v>
      </c>
      <c r="F6" s="147">
        <v>11</v>
      </c>
      <c r="G6" s="147">
        <v>35</v>
      </c>
      <c r="H6" s="147">
        <v>32.6</v>
      </c>
      <c r="I6" s="121">
        <f t="shared" ref="I6:I23" si="0">SUM(F6:H6)</f>
        <v>78.599999999999994</v>
      </c>
      <c r="J6" s="121"/>
      <c r="K6" s="121">
        <v>78.599999999999994</v>
      </c>
      <c r="L6" s="138" t="s">
        <v>208</v>
      </c>
      <c r="M6" s="140">
        <v>1</v>
      </c>
      <c r="N6" s="111" t="s">
        <v>200</v>
      </c>
    </row>
    <row r="7" spans="1:14" ht="66" customHeight="1">
      <c r="A7" s="134" t="s">
        <v>142</v>
      </c>
      <c r="B7" s="121">
        <v>2</v>
      </c>
      <c r="C7" s="111" t="s">
        <v>173</v>
      </c>
      <c r="D7" s="112" t="s">
        <v>171</v>
      </c>
      <c r="E7" s="97" t="s">
        <v>174</v>
      </c>
      <c r="F7" s="147">
        <v>15</v>
      </c>
      <c r="G7" s="147">
        <v>29.1</v>
      </c>
      <c r="H7" s="147">
        <v>32.619999999999997</v>
      </c>
      <c r="I7" s="121">
        <f t="shared" si="0"/>
        <v>76.72</v>
      </c>
      <c r="J7" s="141"/>
      <c r="K7" s="121">
        <v>76.72</v>
      </c>
      <c r="L7" s="138" t="s">
        <v>208</v>
      </c>
      <c r="M7" s="113">
        <v>2</v>
      </c>
      <c r="N7" s="111" t="s">
        <v>200</v>
      </c>
    </row>
    <row r="8" spans="1:14" ht="75" customHeight="1">
      <c r="A8" s="134" t="s">
        <v>142</v>
      </c>
      <c r="B8" s="121">
        <v>3</v>
      </c>
      <c r="C8" s="111" t="s">
        <v>175</v>
      </c>
      <c r="D8" s="146" t="s">
        <v>176</v>
      </c>
      <c r="E8" s="97" t="s">
        <v>177</v>
      </c>
      <c r="F8" s="145">
        <v>24</v>
      </c>
      <c r="G8" s="145">
        <v>35</v>
      </c>
      <c r="H8" s="145">
        <v>11.61</v>
      </c>
      <c r="I8" s="121">
        <f t="shared" si="0"/>
        <v>70.61</v>
      </c>
      <c r="J8" s="139"/>
      <c r="K8" s="121">
        <v>70.61</v>
      </c>
      <c r="L8" s="138" t="s">
        <v>208</v>
      </c>
      <c r="M8" s="113">
        <v>3</v>
      </c>
      <c r="N8" s="113" t="s">
        <v>201</v>
      </c>
    </row>
    <row r="9" spans="1:14" ht="76.5" customHeight="1">
      <c r="A9" s="134" t="s">
        <v>142</v>
      </c>
      <c r="B9" s="121">
        <v>4</v>
      </c>
      <c r="C9" s="111" t="s">
        <v>178</v>
      </c>
      <c r="D9" s="146" t="s">
        <v>176</v>
      </c>
      <c r="E9" s="98" t="s">
        <v>179</v>
      </c>
      <c r="F9" s="147">
        <v>26</v>
      </c>
      <c r="G9" s="147">
        <v>29.1</v>
      </c>
      <c r="H9" s="147">
        <v>12.9</v>
      </c>
      <c r="I9" s="121">
        <f t="shared" si="0"/>
        <v>68</v>
      </c>
      <c r="J9" s="113"/>
      <c r="K9" s="121">
        <v>68</v>
      </c>
      <c r="L9" s="138" t="s">
        <v>209</v>
      </c>
      <c r="M9" s="113">
        <v>4</v>
      </c>
      <c r="N9" s="111" t="s">
        <v>201</v>
      </c>
    </row>
    <row r="10" spans="1:14" ht="61.5" customHeight="1">
      <c r="A10" s="134" t="s">
        <v>142</v>
      </c>
      <c r="B10" s="121">
        <v>5</v>
      </c>
      <c r="C10" s="111" t="s">
        <v>180</v>
      </c>
      <c r="D10" s="112" t="s">
        <v>171</v>
      </c>
      <c r="E10" s="97" t="s">
        <v>177</v>
      </c>
      <c r="F10" s="147">
        <v>14</v>
      </c>
      <c r="G10" s="147">
        <v>35</v>
      </c>
      <c r="H10" s="147">
        <v>12.51</v>
      </c>
      <c r="I10" s="121">
        <f t="shared" si="0"/>
        <v>61.51</v>
      </c>
      <c r="J10" s="121"/>
      <c r="K10" s="121">
        <v>61.51</v>
      </c>
      <c r="L10" s="138" t="s">
        <v>209</v>
      </c>
      <c r="M10" s="113">
        <v>5</v>
      </c>
      <c r="N10" s="111" t="s">
        <v>200</v>
      </c>
    </row>
    <row r="11" spans="1:14" ht="60" customHeight="1">
      <c r="A11" s="134" t="s">
        <v>142</v>
      </c>
      <c r="B11" s="121">
        <v>6</v>
      </c>
      <c r="C11" s="111" t="s">
        <v>181</v>
      </c>
      <c r="D11" s="112" t="s">
        <v>171</v>
      </c>
      <c r="E11" s="97" t="s">
        <v>177</v>
      </c>
      <c r="F11" s="147">
        <v>11</v>
      </c>
      <c r="G11" s="147">
        <v>35</v>
      </c>
      <c r="H11" s="147">
        <v>15.11</v>
      </c>
      <c r="I11" s="121">
        <f t="shared" si="0"/>
        <v>61.11</v>
      </c>
      <c r="J11" s="142"/>
      <c r="K11" s="121">
        <v>61.11</v>
      </c>
      <c r="L11" s="138" t="s">
        <v>209</v>
      </c>
      <c r="M11" s="140">
        <v>6</v>
      </c>
      <c r="N11" s="111" t="s">
        <v>200</v>
      </c>
    </row>
    <row r="12" spans="1:14" ht="59.25" customHeight="1">
      <c r="A12" s="134" t="s">
        <v>142</v>
      </c>
      <c r="B12" s="121">
        <v>7</v>
      </c>
      <c r="C12" s="111" t="s">
        <v>191</v>
      </c>
      <c r="D12" s="111" t="s">
        <v>192</v>
      </c>
      <c r="E12" s="98">
        <v>6</v>
      </c>
      <c r="F12" s="147">
        <v>10</v>
      </c>
      <c r="G12" s="147">
        <v>15.5</v>
      </c>
      <c r="H12" s="147">
        <v>35</v>
      </c>
      <c r="I12" s="121">
        <f t="shared" si="0"/>
        <v>60.5</v>
      </c>
      <c r="J12" s="113"/>
      <c r="K12" s="121">
        <v>60.5</v>
      </c>
      <c r="L12" s="138" t="s">
        <v>209</v>
      </c>
      <c r="M12" s="140">
        <v>7</v>
      </c>
      <c r="N12" s="111" t="s">
        <v>205</v>
      </c>
    </row>
    <row r="13" spans="1:14" ht="58.5" customHeight="1">
      <c r="A13" s="134" t="s">
        <v>142</v>
      </c>
      <c r="B13" s="121">
        <v>8</v>
      </c>
      <c r="C13" s="111" t="s">
        <v>182</v>
      </c>
      <c r="D13" s="112" t="s">
        <v>171</v>
      </c>
      <c r="E13" s="97" t="s">
        <v>177</v>
      </c>
      <c r="F13" s="147">
        <v>11</v>
      </c>
      <c r="G13" s="147">
        <v>35</v>
      </c>
      <c r="H13" s="147">
        <v>14.4</v>
      </c>
      <c r="I13" s="121">
        <f t="shared" si="0"/>
        <v>60.4</v>
      </c>
      <c r="J13" s="134"/>
      <c r="K13" s="121">
        <v>60.4</v>
      </c>
      <c r="L13" s="138" t="s">
        <v>209</v>
      </c>
      <c r="M13" s="140">
        <v>8</v>
      </c>
      <c r="N13" s="111" t="s">
        <v>200</v>
      </c>
    </row>
    <row r="14" spans="1:14" ht="54.75" customHeight="1">
      <c r="A14" s="134" t="s">
        <v>142</v>
      </c>
      <c r="B14" s="121">
        <v>9</v>
      </c>
      <c r="C14" s="111" t="s">
        <v>183</v>
      </c>
      <c r="D14" s="111" t="s">
        <v>184</v>
      </c>
      <c r="E14" s="98">
        <v>5</v>
      </c>
      <c r="F14" s="145">
        <v>8</v>
      </c>
      <c r="G14" s="145">
        <v>31.1</v>
      </c>
      <c r="H14" s="145">
        <v>18.73</v>
      </c>
      <c r="I14" s="121">
        <f t="shared" si="0"/>
        <v>57.83</v>
      </c>
      <c r="J14" s="113"/>
      <c r="K14" s="113">
        <v>57.83</v>
      </c>
      <c r="L14" s="138" t="s">
        <v>209</v>
      </c>
      <c r="M14" s="140">
        <v>9</v>
      </c>
      <c r="N14" s="111" t="s">
        <v>202</v>
      </c>
    </row>
    <row r="15" spans="1:14" ht="56.25" customHeight="1">
      <c r="A15" s="134" t="s">
        <v>142</v>
      </c>
      <c r="B15" s="121">
        <v>10</v>
      </c>
      <c r="C15" s="147" t="s">
        <v>185</v>
      </c>
      <c r="D15" s="147" t="s">
        <v>186</v>
      </c>
      <c r="E15" s="149">
        <v>6</v>
      </c>
      <c r="F15" s="145">
        <v>14</v>
      </c>
      <c r="G15" s="145">
        <v>31.1</v>
      </c>
      <c r="H15" s="145">
        <v>5.9</v>
      </c>
      <c r="I15" s="121">
        <f t="shared" si="0"/>
        <v>51</v>
      </c>
      <c r="J15" s="121"/>
      <c r="K15" s="121">
        <v>51</v>
      </c>
      <c r="L15" s="138" t="s">
        <v>209</v>
      </c>
      <c r="M15" s="140">
        <v>10</v>
      </c>
      <c r="N15" s="145" t="s">
        <v>203</v>
      </c>
    </row>
    <row r="16" spans="1:14" ht="66" customHeight="1">
      <c r="A16" s="134" t="s">
        <v>142</v>
      </c>
      <c r="B16" s="121">
        <v>11</v>
      </c>
      <c r="C16" s="147" t="s">
        <v>187</v>
      </c>
      <c r="D16" s="147" t="s">
        <v>186</v>
      </c>
      <c r="E16" s="149">
        <v>6</v>
      </c>
      <c r="F16" s="145">
        <v>16</v>
      </c>
      <c r="G16" s="145">
        <v>27.2</v>
      </c>
      <c r="H16" s="145">
        <v>6</v>
      </c>
      <c r="I16" s="121">
        <f t="shared" si="0"/>
        <v>49.2</v>
      </c>
      <c r="J16" s="113"/>
      <c r="K16" s="113">
        <v>49.2</v>
      </c>
      <c r="L16" s="138" t="s">
        <v>210</v>
      </c>
      <c r="M16" s="113">
        <v>11</v>
      </c>
      <c r="N16" s="145" t="s">
        <v>203</v>
      </c>
    </row>
    <row r="17" spans="1:14" ht="66" customHeight="1">
      <c r="A17" s="134" t="s">
        <v>142</v>
      </c>
      <c r="B17" s="121">
        <v>12</v>
      </c>
      <c r="C17" s="111" t="s">
        <v>188</v>
      </c>
      <c r="D17" s="111" t="s">
        <v>189</v>
      </c>
      <c r="E17" s="98">
        <v>5</v>
      </c>
      <c r="F17" s="145">
        <v>8</v>
      </c>
      <c r="G17" s="145">
        <v>35</v>
      </c>
      <c r="H17" s="145">
        <v>5</v>
      </c>
      <c r="I17" s="121">
        <f t="shared" si="0"/>
        <v>48</v>
      </c>
      <c r="J17" s="121"/>
      <c r="K17" s="121">
        <v>48</v>
      </c>
      <c r="L17" s="138" t="s">
        <v>210</v>
      </c>
      <c r="M17" s="140">
        <v>12</v>
      </c>
      <c r="N17" s="113" t="s">
        <v>204</v>
      </c>
    </row>
    <row r="18" spans="1:14" ht="66.75" customHeight="1">
      <c r="A18" s="134" t="s">
        <v>142</v>
      </c>
      <c r="B18" s="121">
        <v>13</v>
      </c>
      <c r="C18" s="111" t="s">
        <v>190</v>
      </c>
      <c r="D18" s="111" t="s">
        <v>189</v>
      </c>
      <c r="E18" s="98">
        <v>5</v>
      </c>
      <c r="F18" s="145">
        <v>13</v>
      </c>
      <c r="G18" s="145">
        <v>29.1</v>
      </c>
      <c r="H18" s="145">
        <v>5.63</v>
      </c>
      <c r="I18" s="121">
        <f t="shared" si="0"/>
        <v>47.730000000000004</v>
      </c>
      <c r="J18" s="113"/>
      <c r="K18" s="121">
        <v>47.730000000000004</v>
      </c>
      <c r="L18" s="138" t="s">
        <v>210</v>
      </c>
      <c r="M18" s="113">
        <v>13</v>
      </c>
      <c r="N18" s="113" t="s">
        <v>204</v>
      </c>
    </row>
    <row r="19" spans="1:14" ht="65.25" customHeight="1">
      <c r="A19" s="134" t="s">
        <v>142</v>
      </c>
      <c r="B19" s="121">
        <v>14</v>
      </c>
      <c r="C19" s="111" t="s">
        <v>195</v>
      </c>
      <c r="D19" s="146" t="s">
        <v>176</v>
      </c>
      <c r="E19" s="97" t="s">
        <v>172</v>
      </c>
      <c r="F19" s="147">
        <v>5</v>
      </c>
      <c r="G19" s="147">
        <v>31.1</v>
      </c>
      <c r="H19" s="147">
        <v>7.84</v>
      </c>
      <c r="I19" s="121">
        <f t="shared" si="0"/>
        <v>43.94</v>
      </c>
      <c r="J19" s="139"/>
      <c r="K19" s="121">
        <v>43.94</v>
      </c>
      <c r="L19" s="138" t="s">
        <v>210</v>
      </c>
      <c r="M19" s="140">
        <v>14</v>
      </c>
      <c r="N19" s="111" t="s">
        <v>206</v>
      </c>
    </row>
    <row r="20" spans="1:14" ht="58.5" customHeight="1">
      <c r="A20" s="134" t="s">
        <v>142</v>
      </c>
      <c r="B20" s="121">
        <v>15</v>
      </c>
      <c r="C20" s="111" t="s">
        <v>193</v>
      </c>
      <c r="D20" s="112" t="s">
        <v>171</v>
      </c>
      <c r="E20" s="97" t="s">
        <v>194</v>
      </c>
      <c r="F20" s="147">
        <v>16</v>
      </c>
      <c r="G20" s="147">
        <v>23.3</v>
      </c>
      <c r="H20" s="147">
        <v>0</v>
      </c>
      <c r="I20" s="121">
        <f t="shared" si="0"/>
        <v>39.299999999999997</v>
      </c>
      <c r="J20" s="143"/>
      <c r="K20" s="121">
        <v>39.299999999999997</v>
      </c>
      <c r="L20" s="138" t="s">
        <v>210</v>
      </c>
      <c r="M20" s="140">
        <v>15</v>
      </c>
      <c r="N20" s="111" t="s">
        <v>200</v>
      </c>
    </row>
    <row r="21" spans="1:14" ht="65.25" customHeight="1">
      <c r="A21" s="134" t="s">
        <v>142</v>
      </c>
      <c r="B21" s="121">
        <v>16</v>
      </c>
      <c r="C21" s="111" t="s">
        <v>196</v>
      </c>
      <c r="D21" s="111" t="s">
        <v>197</v>
      </c>
      <c r="E21" s="98">
        <v>5</v>
      </c>
      <c r="F21" s="145">
        <v>6</v>
      </c>
      <c r="G21" s="145">
        <v>19.399999999999999</v>
      </c>
      <c r="H21" s="145">
        <v>9.82</v>
      </c>
      <c r="I21" s="121">
        <f t="shared" si="0"/>
        <v>35.22</v>
      </c>
      <c r="J21" s="121"/>
      <c r="K21" s="121">
        <v>35.22</v>
      </c>
      <c r="L21" s="138" t="s">
        <v>210</v>
      </c>
      <c r="M21" s="113">
        <v>16</v>
      </c>
      <c r="N21" s="113" t="s">
        <v>207</v>
      </c>
    </row>
    <row r="22" spans="1:14" ht="63" customHeight="1">
      <c r="A22" s="134" t="s">
        <v>142</v>
      </c>
      <c r="B22" s="121">
        <v>17</v>
      </c>
      <c r="C22" s="111" t="s">
        <v>198</v>
      </c>
      <c r="D22" s="112" t="s">
        <v>171</v>
      </c>
      <c r="E22" s="97" t="s">
        <v>194</v>
      </c>
      <c r="F22" s="147">
        <v>13</v>
      </c>
      <c r="G22" s="147">
        <v>0</v>
      </c>
      <c r="H22" s="147">
        <v>0</v>
      </c>
      <c r="I22" s="121">
        <f t="shared" si="0"/>
        <v>13</v>
      </c>
      <c r="J22" s="113"/>
      <c r="K22" s="121">
        <v>13</v>
      </c>
      <c r="L22" s="138" t="s">
        <v>210</v>
      </c>
      <c r="M22" s="113">
        <v>17</v>
      </c>
      <c r="N22" s="111" t="s">
        <v>200</v>
      </c>
    </row>
    <row r="23" spans="1:14" ht="63.75" customHeight="1">
      <c r="A23" s="134" t="s">
        <v>142</v>
      </c>
      <c r="B23" s="121">
        <v>18</v>
      </c>
      <c r="C23" s="111" t="s">
        <v>199</v>
      </c>
      <c r="D23" s="111" t="s">
        <v>189</v>
      </c>
      <c r="E23" s="98">
        <v>6</v>
      </c>
      <c r="F23" s="145">
        <v>10</v>
      </c>
      <c r="G23" s="145">
        <v>0</v>
      </c>
      <c r="H23" s="145">
        <v>0</v>
      </c>
      <c r="I23" s="121">
        <f t="shared" si="0"/>
        <v>10</v>
      </c>
      <c r="J23" s="141"/>
      <c r="K23" s="121">
        <v>10</v>
      </c>
      <c r="L23" s="138" t="s">
        <v>210</v>
      </c>
      <c r="M23" s="113">
        <v>18</v>
      </c>
      <c r="N23" s="113" t="s">
        <v>204</v>
      </c>
    </row>
    <row r="25" spans="1:14">
      <c r="A25" s="114"/>
      <c r="B25" s="114"/>
      <c r="C25" s="114"/>
      <c r="D25" s="114"/>
    </row>
    <row r="26" spans="1:14" ht="15.75">
      <c r="A26" s="207"/>
      <c r="B26" s="208"/>
      <c r="C26" s="208"/>
      <c r="D26" s="208"/>
    </row>
    <row r="27" spans="1:14">
      <c r="A27" s="114"/>
      <c r="B27" s="114"/>
      <c r="C27" s="114"/>
      <c r="D27" s="114"/>
    </row>
    <row r="28" spans="1:14">
      <c r="A28" s="209"/>
      <c r="B28" s="210"/>
      <c r="C28" s="210"/>
      <c r="D28" s="211"/>
    </row>
  </sheetData>
  <sortState ref="A6:N23">
    <sortCondition descending="1" ref="I6"/>
  </sortState>
  <mergeCells count="5">
    <mergeCell ref="A1:N1"/>
    <mergeCell ref="A2:N2"/>
    <mergeCell ref="A3:N3"/>
    <mergeCell ref="A26:D26"/>
    <mergeCell ref="A28:D28"/>
  </mergeCells>
  <pageMargins left="0.7" right="0.7" top="0.75" bottom="0.75" header="0.3" footer="0.3"/>
  <pageSetup paperSize="9" orientation="portrait" r:id="rId1"/>
  <ignoredErrors>
    <ignoredError sqref="I12:I18 I21:I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topLeftCell="A55" zoomScale="90" zoomScaleNormal="90" workbookViewId="0">
      <selection activeCell="A5" sqref="A5:N5"/>
    </sheetView>
  </sheetViews>
  <sheetFormatPr defaultRowHeight="15"/>
  <cols>
    <col min="1" max="1" width="17.28515625" customWidth="1"/>
    <col min="2" max="2" width="6.140625" customWidth="1"/>
    <col min="3" max="3" width="26.5703125" customWidth="1"/>
    <col min="4" max="4" width="36.42578125" customWidth="1"/>
    <col min="5" max="7" width="9" customWidth="1"/>
    <col min="8" max="8" width="9.5703125" customWidth="1"/>
    <col min="9" max="9" width="9.7109375" customWidth="1"/>
    <col min="10" max="10" width="11.5703125" customWidth="1"/>
    <col min="11" max="11" width="11" customWidth="1"/>
    <col min="12" max="12" width="12" customWidth="1"/>
    <col min="13" max="13" width="10.28515625" customWidth="1"/>
    <col min="14" max="14" width="35.140625" customWidth="1"/>
    <col min="15" max="15" width="12.5703125" customWidth="1"/>
  </cols>
  <sheetData>
    <row r="1" spans="1:14" ht="15.75">
      <c r="A1" s="206" t="s">
        <v>154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4" ht="15.75">
      <c r="A2" s="206" t="s">
        <v>155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</row>
    <row r="3" spans="1:14" ht="15.75">
      <c r="A3" s="206" t="s">
        <v>156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</row>
    <row r="5" spans="1:14" ht="63">
      <c r="A5" s="7" t="s">
        <v>0</v>
      </c>
      <c r="B5" s="7" t="s">
        <v>1</v>
      </c>
      <c r="C5" s="7" t="s">
        <v>2</v>
      </c>
      <c r="D5" s="7" t="s">
        <v>141</v>
      </c>
      <c r="E5" s="7" t="s">
        <v>4</v>
      </c>
      <c r="F5" s="92" t="s">
        <v>166</v>
      </c>
      <c r="G5" s="92" t="s">
        <v>167</v>
      </c>
      <c r="H5" s="92" t="s">
        <v>151</v>
      </c>
      <c r="I5" s="105" t="s">
        <v>145</v>
      </c>
      <c r="J5" s="7" t="s">
        <v>10</v>
      </c>
      <c r="K5" s="7" t="s">
        <v>11</v>
      </c>
      <c r="L5" s="7" t="s">
        <v>146</v>
      </c>
      <c r="M5" s="7" t="s">
        <v>147</v>
      </c>
      <c r="N5" s="7" t="s">
        <v>14</v>
      </c>
    </row>
    <row r="6" spans="1:14" ht="45">
      <c r="A6" s="134" t="s">
        <v>142</v>
      </c>
      <c r="B6" s="121">
        <v>1</v>
      </c>
      <c r="C6" s="112" t="s">
        <v>242</v>
      </c>
      <c r="D6" s="112" t="s">
        <v>192</v>
      </c>
      <c r="E6" s="97">
        <v>6</v>
      </c>
      <c r="F6" s="147">
        <v>13</v>
      </c>
      <c r="G6" s="147">
        <v>22</v>
      </c>
      <c r="H6" s="147">
        <v>35</v>
      </c>
      <c r="I6" s="121">
        <f t="shared" ref="I6:I37" si="0">SUM(F6:H6)</f>
        <v>70</v>
      </c>
      <c r="J6" s="113"/>
      <c r="K6" s="121">
        <v>70</v>
      </c>
      <c r="L6" s="113" t="s">
        <v>208</v>
      </c>
      <c r="M6" s="121">
        <v>1</v>
      </c>
      <c r="N6" s="111" t="s">
        <v>205</v>
      </c>
    </row>
    <row r="7" spans="1:14" ht="63" customHeight="1">
      <c r="A7" s="134" t="s">
        <v>142</v>
      </c>
      <c r="B7" s="113">
        <v>2</v>
      </c>
      <c r="C7" s="111" t="s">
        <v>225</v>
      </c>
      <c r="D7" s="111" t="s">
        <v>226</v>
      </c>
      <c r="E7" s="98">
        <v>6</v>
      </c>
      <c r="F7" s="145">
        <v>28</v>
      </c>
      <c r="G7" s="145">
        <v>35</v>
      </c>
      <c r="H7" s="145">
        <v>2.38</v>
      </c>
      <c r="I7" s="121">
        <f t="shared" si="0"/>
        <v>65.38</v>
      </c>
      <c r="J7" s="113"/>
      <c r="K7" s="113">
        <v>65.38</v>
      </c>
      <c r="L7" s="138" t="s">
        <v>209</v>
      </c>
      <c r="M7" s="113">
        <v>2</v>
      </c>
      <c r="N7" s="113" t="s">
        <v>278</v>
      </c>
    </row>
    <row r="8" spans="1:14" ht="45">
      <c r="A8" s="134" t="s">
        <v>142</v>
      </c>
      <c r="B8" s="121">
        <v>3</v>
      </c>
      <c r="C8" s="111" t="s">
        <v>243</v>
      </c>
      <c r="D8" s="111" t="s">
        <v>192</v>
      </c>
      <c r="E8" s="97">
        <v>6</v>
      </c>
      <c r="F8" s="147">
        <v>12</v>
      </c>
      <c r="G8" s="147">
        <v>24.5</v>
      </c>
      <c r="H8" s="147">
        <v>28</v>
      </c>
      <c r="I8" s="121">
        <f t="shared" si="0"/>
        <v>64.5</v>
      </c>
      <c r="J8" s="121"/>
      <c r="K8" s="121">
        <v>64.5</v>
      </c>
      <c r="L8" s="138" t="s">
        <v>209</v>
      </c>
      <c r="M8" s="121">
        <v>3</v>
      </c>
      <c r="N8" s="111" t="s">
        <v>205</v>
      </c>
    </row>
    <row r="9" spans="1:14" ht="45">
      <c r="A9" s="134" t="s">
        <v>142</v>
      </c>
      <c r="B9" s="113">
        <v>4</v>
      </c>
      <c r="C9" s="111" t="s">
        <v>240</v>
      </c>
      <c r="D9" s="111" t="s">
        <v>192</v>
      </c>
      <c r="E9" s="98">
        <v>6</v>
      </c>
      <c r="F9" s="147">
        <v>10</v>
      </c>
      <c r="G9" s="147">
        <v>17.5</v>
      </c>
      <c r="H9" s="147">
        <v>34</v>
      </c>
      <c r="I9" s="121">
        <f t="shared" si="0"/>
        <v>61.5</v>
      </c>
      <c r="J9" s="113"/>
      <c r="K9" s="121">
        <v>61.5</v>
      </c>
      <c r="L9" s="138" t="s">
        <v>209</v>
      </c>
      <c r="M9" s="113">
        <v>4</v>
      </c>
      <c r="N9" s="111" t="s">
        <v>205</v>
      </c>
    </row>
    <row r="10" spans="1:14" ht="45">
      <c r="A10" s="134" t="s">
        <v>142</v>
      </c>
      <c r="B10" s="121">
        <v>5</v>
      </c>
      <c r="C10" s="111" t="s">
        <v>239</v>
      </c>
      <c r="D10" s="111" t="s">
        <v>192</v>
      </c>
      <c r="E10" s="98">
        <v>6</v>
      </c>
      <c r="F10" s="147">
        <v>5</v>
      </c>
      <c r="G10" s="147">
        <v>21</v>
      </c>
      <c r="H10" s="147">
        <v>32.229999999999997</v>
      </c>
      <c r="I10" s="121">
        <f t="shared" si="0"/>
        <v>58.23</v>
      </c>
      <c r="J10" s="134"/>
      <c r="K10" s="121">
        <v>58.23</v>
      </c>
      <c r="L10" s="138" t="s">
        <v>209</v>
      </c>
      <c r="M10" s="121">
        <v>5</v>
      </c>
      <c r="N10" s="111" t="s">
        <v>205</v>
      </c>
    </row>
    <row r="11" spans="1:14" ht="45">
      <c r="A11" s="134" t="s">
        <v>142</v>
      </c>
      <c r="B11" s="113">
        <v>6</v>
      </c>
      <c r="C11" s="111" t="s">
        <v>215</v>
      </c>
      <c r="D11" s="146" t="s">
        <v>176</v>
      </c>
      <c r="E11" s="97" t="s">
        <v>179</v>
      </c>
      <c r="F11" s="145">
        <v>19</v>
      </c>
      <c r="G11" s="145">
        <v>31.5</v>
      </c>
      <c r="H11" s="145">
        <v>7.44</v>
      </c>
      <c r="I11" s="121">
        <f t="shared" si="0"/>
        <v>57.94</v>
      </c>
      <c r="J11" s="134"/>
      <c r="K11" s="121">
        <v>57.94</v>
      </c>
      <c r="L11" s="138" t="s">
        <v>209</v>
      </c>
      <c r="M11" s="113">
        <v>6</v>
      </c>
      <c r="N11" s="113" t="s">
        <v>201</v>
      </c>
    </row>
    <row r="12" spans="1:14" ht="45">
      <c r="A12" s="134" t="s">
        <v>142</v>
      </c>
      <c r="B12" s="121">
        <v>7</v>
      </c>
      <c r="C12" s="111" t="s">
        <v>238</v>
      </c>
      <c r="D12" s="111" t="s">
        <v>192</v>
      </c>
      <c r="E12" s="98">
        <v>5</v>
      </c>
      <c r="F12" s="147">
        <v>8</v>
      </c>
      <c r="G12" s="147">
        <v>17.5</v>
      </c>
      <c r="H12" s="147">
        <v>30.45</v>
      </c>
      <c r="I12" s="121">
        <f t="shared" si="0"/>
        <v>55.95</v>
      </c>
      <c r="J12" s="113"/>
      <c r="K12" s="113">
        <v>55.95</v>
      </c>
      <c r="L12" s="138" t="s">
        <v>209</v>
      </c>
      <c r="M12" s="121">
        <v>7</v>
      </c>
      <c r="N12" s="111" t="s">
        <v>205</v>
      </c>
    </row>
    <row r="13" spans="1:14" ht="45">
      <c r="A13" s="134" t="s">
        <v>142</v>
      </c>
      <c r="B13" s="113">
        <v>8</v>
      </c>
      <c r="C13" s="111" t="s">
        <v>254</v>
      </c>
      <c r="D13" s="111" t="s">
        <v>255</v>
      </c>
      <c r="E13" s="98">
        <v>6</v>
      </c>
      <c r="F13" s="145">
        <v>16</v>
      </c>
      <c r="G13" s="145">
        <v>31.5</v>
      </c>
      <c r="H13" s="145">
        <v>7.83</v>
      </c>
      <c r="I13" s="121">
        <f t="shared" si="0"/>
        <v>55.33</v>
      </c>
      <c r="J13" s="113"/>
      <c r="K13" s="113">
        <v>55.33</v>
      </c>
      <c r="L13" s="138" t="s">
        <v>209</v>
      </c>
      <c r="M13" s="113">
        <v>8</v>
      </c>
      <c r="N13" s="111" t="s">
        <v>202</v>
      </c>
    </row>
    <row r="14" spans="1:14" ht="45">
      <c r="A14" s="134" t="s">
        <v>142</v>
      </c>
      <c r="B14" s="121">
        <v>9</v>
      </c>
      <c r="C14" s="111" t="s">
        <v>211</v>
      </c>
      <c r="D14" s="146" t="s">
        <v>176</v>
      </c>
      <c r="E14" s="97" t="s">
        <v>212</v>
      </c>
      <c r="F14" s="145">
        <v>19</v>
      </c>
      <c r="G14" s="145">
        <v>26.2</v>
      </c>
      <c r="H14" s="145">
        <v>9.92</v>
      </c>
      <c r="I14" s="121">
        <f t="shared" si="0"/>
        <v>55.120000000000005</v>
      </c>
      <c r="J14" s="141"/>
      <c r="K14" s="121">
        <v>55.120000000000005</v>
      </c>
      <c r="L14" s="138" t="s">
        <v>209</v>
      </c>
      <c r="M14" s="121">
        <v>9</v>
      </c>
      <c r="N14" s="113" t="s">
        <v>201</v>
      </c>
    </row>
    <row r="15" spans="1:14" ht="37.5" customHeight="1">
      <c r="A15" s="134" t="s">
        <v>142</v>
      </c>
      <c r="B15" s="113">
        <v>10</v>
      </c>
      <c r="C15" s="111" t="s">
        <v>269</v>
      </c>
      <c r="D15" s="112" t="s">
        <v>171</v>
      </c>
      <c r="E15" s="98" t="s">
        <v>174</v>
      </c>
      <c r="F15" s="145">
        <v>17</v>
      </c>
      <c r="G15" s="145">
        <v>29.7</v>
      </c>
      <c r="H15" s="145">
        <v>7.63</v>
      </c>
      <c r="I15" s="121">
        <f t="shared" si="0"/>
        <v>54.330000000000005</v>
      </c>
      <c r="J15" s="113"/>
      <c r="K15" s="113">
        <v>54.330000000000005</v>
      </c>
      <c r="L15" s="138" t="s">
        <v>209</v>
      </c>
      <c r="M15" s="113">
        <v>10</v>
      </c>
      <c r="N15" s="113" t="s">
        <v>200</v>
      </c>
    </row>
    <row r="16" spans="1:14" ht="45">
      <c r="A16" s="134" t="s">
        <v>142</v>
      </c>
      <c r="B16" s="121">
        <v>11</v>
      </c>
      <c r="C16" s="111" t="s">
        <v>275</v>
      </c>
      <c r="D16" s="111" t="s">
        <v>276</v>
      </c>
      <c r="E16" s="98">
        <v>6</v>
      </c>
      <c r="F16" s="145">
        <v>14</v>
      </c>
      <c r="G16" s="145">
        <v>32.200000000000003</v>
      </c>
      <c r="H16" s="145">
        <v>8.0399999999999991</v>
      </c>
      <c r="I16" s="121">
        <f t="shared" si="0"/>
        <v>54.24</v>
      </c>
      <c r="J16" s="113"/>
      <c r="K16" s="113">
        <v>54.24</v>
      </c>
      <c r="L16" s="138" t="s">
        <v>209</v>
      </c>
      <c r="M16" s="121">
        <v>11</v>
      </c>
      <c r="N16" s="113" t="s">
        <v>285</v>
      </c>
    </row>
    <row r="17" spans="1:14" ht="45">
      <c r="A17" s="134" t="s">
        <v>142</v>
      </c>
      <c r="B17" s="113">
        <v>12</v>
      </c>
      <c r="C17" s="112" t="s">
        <v>241</v>
      </c>
      <c r="D17" s="112" t="s">
        <v>192</v>
      </c>
      <c r="E17" s="98">
        <v>6</v>
      </c>
      <c r="F17" s="147">
        <v>10</v>
      </c>
      <c r="G17" s="147">
        <v>17.5</v>
      </c>
      <c r="H17" s="147">
        <v>26.4</v>
      </c>
      <c r="I17" s="121">
        <f t="shared" si="0"/>
        <v>53.9</v>
      </c>
      <c r="J17" s="113"/>
      <c r="K17" s="113">
        <v>53.9</v>
      </c>
      <c r="L17" s="138" t="s">
        <v>209</v>
      </c>
      <c r="M17" s="113">
        <v>12</v>
      </c>
      <c r="N17" s="111" t="s">
        <v>205</v>
      </c>
    </row>
    <row r="18" spans="1:14" ht="45">
      <c r="A18" s="134" t="s">
        <v>142</v>
      </c>
      <c r="B18" s="121">
        <v>13</v>
      </c>
      <c r="C18" s="111" t="s">
        <v>217</v>
      </c>
      <c r="D18" s="146" t="s">
        <v>176</v>
      </c>
      <c r="E18" s="97" t="s">
        <v>177</v>
      </c>
      <c r="F18" s="145">
        <v>18</v>
      </c>
      <c r="G18" s="145">
        <v>31.5</v>
      </c>
      <c r="H18" s="145">
        <v>3.63</v>
      </c>
      <c r="I18" s="121">
        <f t="shared" si="0"/>
        <v>53.13</v>
      </c>
      <c r="J18" s="121"/>
      <c r="K18" s="121">
        <v>53.13</v>
      </c>
      <c r="L18" s="138" t="s">
        <v>209</v>
      </c>
      <c r="M18" s="121">
        <v>13</v>
      </c>
      <c r="N18" s="113" t="s">
        <v>201</v>
      </c>
    </row>
    <row r="19" spans="1:14" ht="45">
      <c r="A19" s="134" t="s">
        <v>142</v>
      </c>
      <c r="B19" s="113">
        <v>14</v>
      </c>
      <c r="C19" s="152" t="s">
        <v>277</v>
      </c>
      <c r="D19" s="111" t="s">
        <v>276</v>
      </c>
      <c r="E19" s="98">
        <v>6</v>
      </c>
      <c r="F19" s="145">
        <v>11</v>
      </c>
      <c r="G19" s="145">
        <v>33.6</v>
      </c>
      <c r="H19" s="145">
        <v>7.84</v>
      </c>
      <c r="I19" s="121">
        <f t="shared" si="0"/>
        <v>52.44</v>
      </c>
      <c r="J19" s="113"/>
      <c r="K19" s="113">
        <v>52.44</v>
      </c>
      <c r="L19" s="138" t="s">
        <v>209</v>
      </c>
      <c r="M19" s="113">
        <v>14</v>
      </c>
      <c r="N19" s="113" t="s">
        <v>285</v>
      </c>
    </row>
    <row r="20" spans="1:14" ht="30" customHeight="1">
      <c r="A20" s="134" t="s">
        <v>142</v>
      </c>
      <c r="B20" s="121">
        <v>15</v>
      </c>
      <c r="C20" s="111" t="s">
        <v>268</v>
      </c>
      <c r="D20" s="112" t="s">
        <v>171</v>
      </c>
      <c r="E20" s="97" t="s">
        <v>212</v>
      </c>
      <c r="F20" s="145">
        <v>18</v>
      </c>
      <c r="G20" s="145">
        <v>26.25</v>
      </c>
      <c r="H20" s="145">
        <v>7.96</v>
      </c>
      <c r="I20" s="121">
        <f t="shared" si="0"/>
        <v>52.21</v>
      </c>
      <c r="J20" s="113"/>
      <c r="K20" s="113">
        <v>52.21</v>
      </c>
      <c r="L20" s="138" t="s">
        <v>209</v>
      </c>
      <c r="M20" s="121">
        <v>15</v>
      </c>
      <c r="N20" s="113" t="s">
        <v>437</v>
      </c>
    </row>
    <row r="21" spans="1:14" ht="35.25" customHeight="1">
      <c r="A21" s="134" t="s">
        <v>142</v>
      </c>
      <c r="B21" s="113">
        <v>16</v>
      </c>
      <c r="C21" s="111" t="s">
        <v>267</v>
      </c>
      <c r="D21" s="112" t="s">
        <v>171</v>
      </c>
      <c r="E21" s="97" t="s">
        <v>179</v>
      </c>
      <c r="F21" s="145">
        <v>16</v>
      </c>
      <c r="G21" s="145">
        <v>28</v>
      </c>
      <c r="H21" s="145">
        <v>7.98</v>
      </c>
      <c r="I21" s="121">
        <f t="shared" si="0"/>
        <v>51.980000000000004</v>
      </c>
      <c r="J21" s="113"/>
      <c r="K21" s="113">
        <v>51.980000000000004</v>
      </c>
      <c r="L21" s="138" t="s">
        <v>209</v>
      </c>
      <c r="M21" s="113">
        <v>16</v>
      </c>
      <c r="N21" s="113" t="s">
        <v>437</v>
      </c>
    </row>
    <row r="22" spans="1:14" ht="45">
      <c r="A22" s="134" t="s">
        <v>142</v>
      </c>
      <c r="B22" s="121">
        <v>17</v>
      </c>
      <c r="C22" s="111" t="s">
        <v>216</v>
      </c>
      <c r="D22" s="146" t="s">
        <v>176</v>
      </c>
      <c r="E22" s="97" t="s">
        <v>179</v>
      </c>
      <c r="F22" s="145">
        <v>15</v>
      </c>
      <c r="G22" s="145">
        <v>31.5</v>
      </c>
      <c r="H22" s="145">
        <v>5.13</v>
      </c>
      <c r="I22" s="121">
        <f t="shared" si="0"/>
        <v>51.63</v>
      </c>
      <c r="J22" s="113"/>
      <c r="K22" s="113">
        <v>51.63</v>
      </c>
      <c r="L22" s="138" t="s">
        <v>209</v>
      </c>
      <c r="M22" s="121">
        <v>17</v>
      </c>
      <c r="N22" s="113" t="s">
        <v>201</v>
      </c>
    </row>
    <row r="23" spans="1:14" ht="35.25" customHeight="1">
      <c r="A23" s="134" t="s">
        <v>142</v>
      </c>
      <c r="B23" s="113">
        <v>18</v>
      </c>
      <c r="C23" s="111" t="s">
        <v>270</v>
      </c>
      <c r="D23" s="112" t="s">
        <v>171</v>
      </c>
      <c r="E23" s="97" t="s">
        <v>172</v>
      </c>
      <c r="F23" s="145">
        <v>12</v>
      </c>
      <c r="G23" s="145">
        <v>29.7</v>
      </c>
      <c r="H23" s="145">
        <v>7.92</v>
      </c>
      <c r="I23" s="121">
        <f t="shared" si="0"/>
        <v>49.620000000000005</v>
      </c>
      <c r="J23" s="113"/>
      <c r="K23" s="113">
        <v>49.620000000000005</v>
      </c>
      <c r="L23" s="113" t="s">
        <v>210</v>
      </c>
      <c r="M23" s="113">
        <v>18</v>
      </c>
      <c r="N23" s="113" t="s">
        <v>200</v>
      </c>
    </row>
    <row r="24" spans="1:14" ht="45">
      <c r="A24" s="134" t="s">
        <v>142</v>
      </c>
      <c r="B24" s="121">
        <v>19</v>
      </c>
      <c r="C24" s="111" t="s">
        <v>256</v>
      </c>
      <c r="D24" s="111" t="s">
        <v>255</v>
      </c>
      <c r="E24" s="98">
        <v>6</v>
      </c>
      <c r="F24" s="145">
        <v>10</v>
      </c>
      <c r="G24" s="145">
        <v>31.5</v>
      </c>
      <c r="H24" s="145">
        <v>8.0500000000000007</v>
      </c>
      <c r="I24" s="121">
        <f t="shared" si="0"/>
        <v>49.55</v>
      </c>
      <c r="J24" s="121"/>
      <c r="K24" s="121">
        <v>49.55</v>
      </c>
      <c r="L24" s="113" t="s">
        <v>210</v>
      </c>
      <c r="M24" s="121">
        <v>19</v>
      </c>
      <c r="N24" s="111" t="s">
        <v>202</v>
      </c>
    </row>
    <row r="25" spans="1:14" ht="45">
      <c r="A25" s="134" t="s">
        <v>142</v>
      </c>
      <c r="B25" s="113">
        <v>20</v>
      </c>
      <c r="C25" s="111" t="s">
        <v>218</v>
      </c>
      <c r="D25" s="146" t="s">
        <v>176</v>
      </c>
      <c r="E25" s="97" t="s">
        <v>177</v>
      </c>
      <c r="F25" s="145">
        <v>15</v>
      </c>
      <c r="G25" s="145">
        <v>28</v>
      </c>
      <c r="H25" s="145">
        <v>5.13</v>
      </c>
      <c r="I25" s="121">
        <f t="shared" si="0"/>
        <v>48.13</v>
      </c>
      <c r="J25" s="121"/>
      <c r="K25" s="121">
        <v>48.13</v>
      </c>
      <c r="L25" s="113" t="s">
        <v>210</v>
      </c>
      <c r="M25" s="113">
        <v>20</v>
      </c>
      <c r="N25" s="113" t="s">
        <v>201</v>
      </c>
    </row>
    <row r="26" spans="1:14" ht="45">
      <c r="A26" s="134" t="s">
        <v>142</v>
      </c>
      <c r="B26" s="121">
        <v>21</v>
      </c>
      <c r="C26" s="111" t="s">
        <v>213</v>
      </c>
      <c r="D26" s="146" t="s">
        <v>176</v>
      </c>
      <c r="E26" s="97" t="s">
        <v>212</v>
      </c>
      <c r="F26" s="145">
        <v>10</v>
      </c>
      <c r="G26" s="145">
        <v>31.5</v>
      </c>
      <c r="H26" s="145">
        <v>6.33</v>
      </c>
      <c r="I26" s="121">
        <f t="shared" si="0"/>
        <v>47.83</v>
      </c>
      <c r="J26" s="113"/>
      <c r="K26" s="113">
        <v>47.83</v>
      </c>
      <c r="L26" s="113" t="s">
        <v>210</v>
      </c>
      <c r="M26" s="121">
        <v>21</v>
      </c>
      <c r="N26" s="113" t="s">
        <v>201</v>
      </c>
    </row>
    <row r="27" spans="1:14" ht="45">
      <c r="A27" s="134" t="s">
        <v>142</v>
      </c>
      <c r="B27" s="113">
        <v>22</v>
      </c>
      <c r="C27" s="111" t="s">
        <v>220</v>
      </c>
      <c r="D27" s="146" t="s">
        <v>176</v>
      </c>
      <c r="E27" s="97" t="s">
        <v>174</v>
      </c>
      <c r="F27" s="145">
        <v>15</v>
      </c>
      <c r="G27" s="145">
        <v>28</v>
      </c>
      <c r="H27" s="145">
        <v>3.77</v>
      </c>
      <c r="I27" s="121">
        <f t="shared" si="0"/>
        <v>46.77</v>
      </c>
      <c r="J27" s="113"/>
      <c r="K27" s="121">
        <v>46.77</v>
      </c>
      <c r="L27" s="113" t="s">
        <v>210</v>
      </c>
      <c r="M27" s="113">
        <v>22</v>
      </c>
      <c r="N27" s="111" t="s">
        <v>206</v>
      </c>
    </row>
    <row r="28" spans="1:14" ht="45">
      <c r="A28" s="134" t="s">
        <v>142</v>
      </c>
      <c r="B28" s="121">
        <v>23</v>
      </c>
      <c r="C28" s="111" t="s">
        <v>221</v>
      </c>
      <c r="D28" s="146" t="s">
        <v>176</v>
      </c>
      <c r="E28" s="97" t="s">
        <v>172</v>
      </c>
      <c r="F28" s="145">
        <v>10</v>
      </c>
      <c r="G28" s="145">
        <v>31.5</v>
      </c>
      <c r="H28" s="145">
        <v>4.88</v>
      </c>
      <c r="I28" s="121">
        <f t="shared" si="0"/>
        <v>46.38</v>
      </c>
      <c r="J28" s="113"/>
      <c r="K28" s="113">
        <v>46.38</v>
      </c>
      <c r="L28" s="113" t="s">
        <v>210</v>
      </c>
      <c r="M28" s="121">
        <v>23</v>
      </c>
      <c r="N28" s="111" t="s">
        <v>206</v>
      </c>
    </row>
    <row r="29" spans="1:14" ht="50.25" customHeight="1">
      <c r="A29" s="134" t="s">
        <v>142</v>
      </c>
      <c r="B29" s="113">
        <v>24</v>
      </c>
      <c r="C29" s="111" t="s">
        <v>214</v>
      </c>
      <c r="D29" s="146" t="s">
        <v>176</v>
      </c>
      <c r="E29" s="97" t="s">
        <v>212</v>
      </c>
      <c r="F29" s="145">
        <v>14</v>
      </c>
      <c r="G29" s="145">
        <v>28</v>
      </c>
      <c r="H29" s="145">
        <v>4.25</v>
      </c>
      <c r="I29" s="121">
        <f t="shared" si="0"/>
        <v>46.25</v>
      </c>
      <c r="J29" s="121"/>
      <c r="K29" s="121">
        <v>46.25</v>
      </c>
      <c r="L29" s="113" t="s">
        <v>210</v>
      </c>
      <c r="M29" s="113">
        <v>24</v>
      </c>
      <c r="N29" s="113" t="s">
        <v>201</v>
      </c>
    </row>
    <row r="30" spans="1:14" ht="45">
      <c r="A30" s="134" t="s">
        <v>142</v>
      </c>
      <c r="B30" s="121">
        <v>25</v>
      </c>
      <c r="C30" s="111" t="s">
        <v>224</v>
      </c>
      <c r="D30" s="146" t="s">
        <v>176</v>
      </c>
      <c r="E30" s="97" t="s">
        <v>194</v>
      </c>
      <c r="F30" s="145">
        <v>8</v>
      </c>
      <c r="G30" s="145">
        <v>28</v>
      </c>
      <c r="H30" s="145">
        <v>8.0500000000000007</v>
      </c>
      <c r="I30" s="121">
        <f t="shared" si="0"/>
        <v>44.05</v>
      </c>
      <c r="J30" s="113"/>
      <c r="K30" s="121">
        <v>44.05</v>
      </c>
      <c r="L30" s="113" t="s">
        <v>210</v>
      </c>
      <c r="M30" s="121">
        <v>25</v>
      </c>
      <c r="N30" s="111" t="s">
        <v>206</v>
      </c>
    </row>
    <row r="31" spans="1:14" ht="45">
      <c r="A31" s="134" t="s">
        <v>142</v>
      </c>
      <c r="B31" s="113">
        <v>26</v>
      </c>
      <c r="C31" s="111" t="s">
        <v>236</v>
      </c>
      <c r="D31" s="111" t="s">
        <v>234</v>
      </c>
      <c r="E31" s="98">
        <v>6</v>
      </c>
      <c r="F31" s="145">
        <v>15</v>
      </c>
      <c r="G31" s="145">
        <v>21</v>
      </c>
      <c r="H31" s="145">
        <v>6.92</v>
      </c>
      <c r="I31" s="121">
        <f t="shared" si="0"/>
        <v>42.92</v>
      </c>
      <c r="J31" s="121"/>
      <c r="K31" s="121">
        <v>42.92</v>
      </c>
      <c r="L31" s="113" t="s">
        <v>210</v>
      </c>
      <c r="M31" s="113">
        <v>26</v>
      </c>
      <c r="N31" s="113" t="s">
        <v>281</v>
      </c>
    </row>
    <row r="32" spans="1:14" ht="35.25" customHeight="1">
      <c r="A32" s="134" t="s">
        <v>142</v>
      </c>
      <c r="B32" s="121">
        <v>27</v>
      </c>
      <c r="C32" s="111" t="s">
        <v>271</v>
      </c>
      <c r="D32" s="112" t="s">
        <v>171</v>
      </c>
      <c r="E32" s="97" t="s">
        <v>194</v>
      </c>
      <c r="F32" s="145">
        <v>18</v>
      </c>
      <c r="G32" s="145">
        <v>17.5</v>
      </c>
      <c r="H32" s="145">
        <v>6.06</v>
      </c>
      <c r="I32" s="121">
        <f t="shared" si="0"/>
        <v>41.56</v>
      </c>
      <c r="J32" s="113"/>
      <c r="K32" s="113">
        <v>41.56</v>
      </c>
      <c r="L32" s="113" t="s">
        <v>210</v>
      </c>
      <c r="M32" s="121">
        <v>27</v>
      </c>
      <c r="N32" s="113" t="s">
        <v>200</v>
      </c>
    </row>
    <row r="33" spans="1:14" ht="30">
      <c r="A33" s="134" t="s">
        <v>142</v>
      </c>
      <c r="B33" s="113">
        <v>28</v>
      </c>
      <c r="C33" s="151" t="s">
        <v>248</v>
      </c>
      <c r="D33" s="151" t="s">
        <v>186</v>
      </c>
      <c r="E33" s="109">
        <v>6</v>
      </c>
      <c r="F33" s="145">
        <v>20</v>
      </c>
      <c r="G33" s="145">
        <v>21</v>
      </c>
      <c r="H33" s="145">
        <v>4.08</v>
      </c>
      <c r="I33" s="121">
        <f t="shared" si="0"/>
        <v>45.08</v>
      </c>
      <c r="J33" s="113"/>
      <c r="K33" s="113">
        <v>41</v>
      </c>
      <c r="L33" s="113" t="s">
        <v>210</v>
      </c>
      <c r="M33" s="113">
        <v>28</v>
      </c>
      <c r="N33" s="145" t="s">
        <v>203</v>
      </c>
    </row>
    <row r="34" spans="1:14" ht="45">
      <c r="A34" s="134" t="s">
        <v>142</v>
      </c>
      <c r="B34" s="121">
        <v>29</v>
      </c>
      <c r="C34" s="111" t="s">
        <v>222</v>
      </c>
      <c r="D34" s="146" t="s">
        <v>176</v>
      </c>
      <c r="E34" s="97" t="s">
        <v>194</v>
      </c>
      <c r="F34" s="145">
        <v>9</v>
      </c>
      <c r="G34" s="145">
        <v>28</v>
      </c>
      <c r="H34" s="145">
        <v>3.72</v>
      </c>
      <c r="I34" s="121">
        <f t="shared" si="0"/>
        <v>40.72</v>
      </c>
      <c r="J34" s="121"/>
      <c r="K34" s="121">
        <v>40.72</v>
      </c>
      <c r="L34" s="113" t="s">
        <v>210</v>
      </c>
      <c r="M34" s="121">
        <v>29</v>
      </c>
      <c r="N34" s="111" t="s">
        <v>206</v>
      </c>
    </row>
    <row r="35" spans="1:14" ht="45">
      <c r="A35" s="134" t="s">
        <v>142</v>
      </c>
      <c r="B35" s="113">
        <v>30</v>
      </c>
      <c r="C35" s="111" t="s">
        <v>266</v>
      </c>
      <c r="D35" s="111" t="s">
        <v>189</v>
      </c>
      <c r="E35" s="98">
        <v>6</v>
      </c>
      <c r="F35" s="145">
        <v>12</v>
      </c>
      <c r="G35" s="145">
        <v>24.5</v>
      </c>
      <c r="H35" s="145">
        <v>4.01</v>
      </c>
      <c r="I35" s="121">
        <f t="shared" si="0"/>
        <v>40.51</v>
      </c>
      <c r="J35" s="113"/>
      <c r="K35" s="113">
        <v>40.51</v>
      </c>
      <c r="L35" s="113" t="s">
        <v>210</v>
      </c>
      <c r="M35" s="113">
        <v>30</v>
      </c>
      <c r="N35" s="113" t="s">
        <v>204</v>
      </c>
    </row>
    <row r="36" spans="1:14" ht="45">
      <c r="A36" s="134" t="s">
        <v>142</v>
      </c>
      <c r="B36" s="121">
        <v>31</v>
      </c>
      <c r="C36" s="111" t="s">
        <v>252</v>
      </c>
      <c r="D36" s="111" t="s">
        <v>197</v>
      </c>
      <c r="E36" s="98">
        <v>6</v>
      </c>
      <c r="F36" s="145">
        <v>14</v>
      </c>
      <c r="G36" s="145">
        <v>17.5</v>
      </c>
      <c r="H36" s="145">
        <v>6.89</v>
      </c>
      <c r="I36" s="121">
        <f t="shared" si="0"/>
        <v>38.39</v>
      </c>
      <c r="J36" s="121"/>
      <c r="K36" s="121">
        <v>38.39</v>
      </c>
      <c r="L36" s="113" t="s">
        <v>210</v>
      </c>
      <c r="M36" s="121">
        <v>31</v>
      </c>
      <c r="N36" s="113" t="s">
        <v>207</v>
      </c>
    </row>
    <row r="37" spans="1:14" ht="30">
      <c r="A37" s="134" t="s">
        <v>142</v>
      </c>
      <c r="B37" s="113">
        <v>32</v>
      </c>
      <c r="C37" s="145" t="s">
        <v>249</v>
      </c>
      <c r="D37" s="145" t="s">
        <v>186</v>
      </c>
      <c r="E37" s="149">
        <v>6</v>
      </c>
      <c r="F37" s="145">
        <v>13</v>
      </c>
      <c r="G37" s="145">
        <v>24.5</v>
      </c>
      <c r="H37" s="145">
        <v>4.28</v>
      </c>
      <c r="I37" s="121">
        <f t="shared" si="0"/>
        <v>41.78</v>
      </c>
      <c r="J37" s="141"/>
      <c r="K37" s="121">
        <v>37.5</v>
      </c>
      <c r="L37" s="113" t="s">
        <v>210</v>
      </c>
      <c r="M37" s="113">
        <v>32</v>
      </c>
      <c r="N37" s="145" t="s">
        <v>203</v>
      </c>
    </row>
    <row r="38" spans="1:14" ht="45">
      <c r="A38" s="134" t="s">
        <v>142</v>
      </c>
      <c r="B38" s="121">
        <v>33</v>
      </c>
      <c r="C38" s="111" t="s">
        <v>223</v>
      </c>
      <c r="D38" s="146" t="s">
        <v>176</v>
      </c>
      <c r="E38" s="97" t="s">
        <v>194</v>
      </c>
      <c r="F38" s="145">
        <v>12</v>
      </c>
      <c r="G38" s="145">
        <v>21</v>
      </c>
      <c r="H38" s="145">
        <v>3.81</v>
      </c>
      <c r="I38" s="121">
        <f t="shared" ref="I38:I62" si="1">SUM(F38:H38)</f>
        <v>36.81</v>
      </c>
      <c r="J38" s="113"/>
      <c r="K38" s="113">
        <v>36.81</v>
      </c>
      <c r="L38" s="113" t="s">
        <v>210</v>
      </c>
      <c r="M38" s="121">
        <v>33</v>
      </c>
      <c r="N38" s="111" t="s">
        <v>206</v>
      </c>
    </row>
    <row r="39" spans="1:14" ht="45">
      <c r="A39" s="134" t="s">
        <v>142</v>
      </c>
      <c r="B39" s="113">
        <v>34</v>
      </c>
      <c r="C39" s="111" t="s">
        <v>219</v>
      </c>
      <c r="D39" s="146" t="s">
        <v>176</v>
      </c>
      <c r="E39" s="97" t="s">
        <v>174</v>
      </c>
      <c r="F39" s="145">
        <v>8</v>
      </c>
      <c r="G39" s="145">
        <v>24.5</v>
      </c>
      <c r="H39" s="145">
        <v>3.97</v>
      </c>
      <c r="I39" s="121">
        <f t="shared" si="1"/>
        <v>36.47</v>
      </c>
      <c r="J39" s="121"/>
      <c r="K39" s="121">
        <v>36.47</v>
      </c>
      <c r="L39" s="113" t="s">
        <v>210</v>
      </c>
      <c r="M39" s="113">
        <v>34</v>
      </c>
      <c r="N39" s="111" t="s">
        <v>206</v>
      </c>
    </row>
    <row r="40" spans="1:14" ht="45">
      <c r="A40" s="134" t="s">
        <v>142</v>
      </c>
      <c r="B40" s="121">
        <v>35</v>
      </c>
      <c r="C40" s="111" t="s">
        <v>227</v>
      </c>
      <c r="D40" s="111" t="s">
        <v>228</v>
      </c>
      <c r="E40" s="98">
        <v>6</v>
      </c>
      <c r="F40" s="145">
        <v>15</v>
      </c>
      <c r="G40" s="145">
        <v>15.75</v>
      </c>
      <c r="H40" s="145">
        <v>5.72</v>
      </c>
      <c r="I40" s="121">
        <f t="shared" si="1"/>
        <v>36.47</v>
      </c>
      <c r="J40" s="113"/>
      <c r="K40" s="113">
        <v>36.47</v>
      </c>
      <c r="L40" s="113" t="s">
        <v>210</v>
      </c>
      <c r="M40" s="121">
        <v>35</v>
      </c>
      <c r="N40" s="113" t="s">
        <v>279</v>
      </c>
    </row>
    <row r="41" spans="1:14" ht="45">
      <c r="A41" s="134" t="s">
        <v>142</v>
      </c>
      <c r="B41" s="113">
        <v>36</v>
      </c>
      <c r="C41" s="111" t="s">
        <v>262</v>
      </c>
      <c r="D41" s="111" t="s">
        <v>261</v>
      </c>
      <c r="E41" s="98">
        <v>6</v>
      </c>
      <c r="F41" s="145">
        <v>15</v>
      </c>
      <c r="G41" s="145">
        <v>21</v>
      </c>
      <c r="H41" s="159">
        <v>14.1</v>
      </c>
      <c r="I41" s="121">
        <f t="shared" si="1"/>
        <v>50.1</v>
      </c>
      <c r="J41" s="113"/>
      <c r="K41" s="113">
        <v>36</v>
      </c>
      <c r="L41" s="113" t="s">
        <v>210</v>
      </c>
      <c r="M41" s="113">
        <v>36</v>
      </c>
      <c r="N41" s="113" t="s">
        <v>283</v>
      </c>
    </row>
    <row r="42" spans="1:14" ht="45">
      <c r="A42" s="134" t="s">
        <v>142</v>
      </c>
      <c r="B42" s="121">
        <v>37</v>
      </c>
      <c r="C42" s="111" t="s">
        <v>263</v>
      </c>
      <c r="D42" s="111" t="s">
        <v>261</v>
      </c>
      <c r="E42" s="98">
        <v>6</v>
      </c>
      <c r="F42" s="145">
        <v>15</v>
      </c>
      <c r="G42" s="145">
        <v>21</v>
      </c>
      <c r="H42" s="159">
        <v>12.36</v>
      </c>
      <c r="I42" s="121">
        <f t="shared" si="1"/>
        <v>48.36</v>
      </c>
      <c r="J42" s="121"/>
      <c r="K42" s="121">
        <v>36</v>
      </c>
      <c r="L42" s="113" t="s">
        <v>210</v>
      </c>
      <c r="M42" s="121">
        <v>37</v>
      </c>
      <c r="N42" s="113" t="s">
        <v>283</v>
      </c>
    </row>
    <row r="43" spans="1:14" ht="45">
      <c r="A43" s="134" t="s">
        <v>142</v>
      </c>
      <c r="B43" s="113">
        <v>38</v>
      </c>
      <c r="C43" s="111" t="s">
        <v>253</v>
      </c>
      <c r="D43" s="111" t="s">
        <v>197</v>
      </c>
      <c r="E43" s="98">
        <v>5</v>
      </c>
      <c r="F43" s="145">
        <v>14</v>
      </c>
      <c r="G43" s="145">
        <v>14</v>
      </c>
      <c r="H43" s="145">
        <v>7.94</v>
      </c>
      <c r="I43" s="121">
        <f t="shared" si="1"/>
        <v>35.94</v>
      </c>
      <c r="J43" s="134"/>
      <c r="K43" s="121">
        <v>35.94</v>
      </c>
      <c r="L43" s="113" t="s">
        <v>210</v>
      </c>
      <c r="M43" s="113">
        <v>38</v>
      </c>
      <c r="N43" s="113" t="s">
        <v>207</v>
      </c>
    </row>
    <row r="44" spans="1:14" ht="30">
      <c r="A44" s="134" t="s">
        <v>142</v>
      </c>
      <c r="B44" s="121">
        <v>39</v>
      </c>
      <c r="C44" s="151" t="s">
        <v>247</v>
      </c>
      <c r="D44" s="151" t="s">
        <v>186</v>
      </c>
      <c r="E44" s="149">
        <v>5</v>
      </c>
      <c r="F44" s="145">
        <v>10</v>
      </c>
      <c r="G44" s="145">
        <v>24.5</v>
      </c>
      <c r="H44" s="145">
        <v>3.91</v>
      </c>
      <c r="I44" s="121">
        <f t="shared" si="1"/>
        <v>38.409999999999997</v>
      </c>
      <c r="J44" s="113"/>
      <c r="K44" s="113">
        <v>34.5</v>
      </c>
      <c r="L44" s="113" t="s">
        <v>210</v>
      </c>
      <c r="M44" s="121">
        <v>39</v>
      </c>
      <c r="N44" s="145" t="s">
        <v>203</v>
      </c>
    </row>
    <row r="45" spans="1:14" ht="45">
      <c r="A45" s="134" t="s">
        <v>142</v>
      </c>
      <c r="B45" s="113">
        <v>40</v>
      </c>
      <c r="C45" s="111" t="s">
        <v>272</v>
      </c>
      <c r="D45" s="111" t="s">
        <v>273</v>
      </c>
      <c r="E45" s="98">
        <v>5</v>
      </c>
      <c r="F45" s="145">
        <v>9</v>
      </c>
      <c r="G45" s="145">
        <v>17.5</v>
      </c>
      <c r="H45" s="145">
        <v>6.49</v>
      </c>
      <c r="I45" s="121">
        <f t="shared" si="1"/>
        <v>32.99</v>
      </c>
      <c r="J45" s="113"/>
      <c r="K45" s="113">
        <v>32.99</v>
      </c>
      <c r="L45" s="113" t="s">
        <v>210</v>
      </c>
      <c r="M45" s="113">
        <v>40</v>
      </c>
      <c r="N45" s="113" t="s">
        <v>284</v>
      </c>
    </row>
    <row r="46" spans="1:14" ht="45">
      <c r="A46" s="134" t="s">
        <v>142</v>
      </c>
      <c r="B46" s="121">
        <v>41</v>
      </c>
      <c r="C46" s="111" t="s">
        <v>233</v>
      </c>
      <c r="D46" s="111" t="s">
        <v>234</v>
      </c>
      <c r="E46" s="98">
        <v>5</v>
      </c>
      <c r="F46" s="145">
        <v>9</v>
      </c>
      <c r="G46" s="145">
        <v>17.5</v>
      </c>
      <c r="H46" s="145">
        <v>6.47</v>
      </c>
      <c r="I46" s="121">
        <f t="shared" si="1"/>
        <v>32.97</v>
      </c>
      <c r="J46" s="113"/>
      <c r="K46" s="113">
        <v>32.97</v>
      </c>
      <c r="L46" s="113" t="s">
        <v>210</v>
      </c>
      <c r="M46" s="121">
        <v>41</v>
      </c>
      <c r="N46" s="113" t="s">
        <v>281</v>
      </c>
    </row>
    <row r="47" spans="1:14" ht="45">
      <c r="A47" s="134" t="s">
        <v>142</v>
      </c>
      <c r="B47" s="113">
        <v>42</v>
      </c>
      <c r="C47" s="111" t="s">
        <v>235</v>
      </c>
      <c r="D47" s="111" t="s">
        <v>234</v>
      </c>
      <c r="E47" s="98">
        <v>5</v>
      </c>
      <c r="F47" s="145">
        <v>8</v>
      </c>
      <c r="G47" s="145">
        <v>17.5</v>
      </c>
      <c r="H47" s="145">
        <v>6.61</v>
      </c>
      <c r="I47" s="121">
        <f t="shared" si="1"/>
        <v>32.11</v>
      </c>
      <c r="J47" s="113"/>
      <c r="K47" s="121">
        <v>32.11</v>
      </c>
      <c r="L47" s="113" t="s">
        <v>210</v>
      </c>
      <c r="M47" s="113">
        <v>42</v>
      </c>
      <c r="N47" s="113" t="s">
        <v>281</v>
      </c>
    </row>
    <row r="48" spans="1:14" ht="45">
      <c r="A48" s="134" t="s">
        <v>142</v>
      </c>
      <c r="B48" s="121">
        <v>43</v>
      </c>
      <c r="C48" s="111" t="s">
        <v>229</v>
      </c>
      <c r="D48" s="111" t="s">
        <v>228</v>
      </c>
      <c r="E48" s="98">
        <v>6</v>
      </c>
      <c r="F48" s="145">
        <v>13</v>
      </c>
      <c r="G48" s="145">
        <v>14</v>
      </c>
      <c r="H48" s="145">
        <v>5</v>
      </c>
      <c r="I48" s="121">
        <f t="shared" si="1"/>
        <v>32</v>
      </c>
      <c r="J48" s="113"/>
      <c r="K48" s="113">
        <v>32</v>
      </c>
      <c r="L48" s="113" t="s">
        <v>210</v>
      </c>
      <c r="M48" s="121">
        <v>43</v>
      </c>
      <c r="N48" s="113" t="s">
        <v>279</v>
      </c>
    </row>
    <row r="49" spans="1:14" ht="45">
      <c r="A49" s="134" t="s">
        <v>142</v>
      </c>
      <c r="B49" s="113">
        <v>44</v>
      </c>
      <c r="C49" s="112" t="s">
        <v>237</v>
      </c>
      <c r="D49" s="111" t="s">
        <v>234</v>
      </c>
      <c r="E49" s="98">
        <v>6</v>
      </c>
      <c r="F49" s="145">
        <v>10</v>
      </c>
      <c r="G49" s="145">
        <v>14</v>
      </c>
      <c r="H49" s="145">
        <v>5.84</v>
      </c>
      <c r="I49" s="121">
        <f t="shared" si="1"/>
        <v>29.84</v>
      </c>
      <c r="J49" s="121"/>
      <c r="K49" s="121">
        <v>29.84</v>
      </c>
      <c r="L49" s="113" t="s">
        <v>210</v>
      </c>
      <c r="M49" s="113">
        <v>44</v>
      </c>
      <c r="N49" s="113" t="s">
        <v>281</v>
      </c>
    </row>
    <row r="50" spans="1:14" ht="45">
      <c r="A50" s="134" t="s">
        <v>142</v>
      </c>
      <c r="B50" s="121">
        <v>45</v>
      </c>
      <c r="C50" s="111" t="s">
        <v>230</v>
      </c>
      <c r="D50" s="111" t="s">
        <v>228</v>
      </c>
      <c r="E50" s="98">
        <v>6</v>
      </c>
      <c r="F50" s="145">
        <v>7</v>
      </c>
      <c r="G50" s="145">
        <v>17.5</v>
      </c>
      <c r="H50" s="145">
        <v>5.31</v>
      </c>
      <c r="I50" s="121">
        <f t="shared" si="1"/>
        <v>29.81</v>
      </c>
      <c r="J50" s="121"/>
      <c r="K50" s="121">
        <v>29.81</v>
      </c>
      <c r="L50" s="113" t="s">
        <v>210</v>
      </c>
      <c r="M50" s="121">
        <v>45</v>
      </c>
      <c r="N50" s="113" t="s">
        <v>279</v>
      </c>
    </row>
    <row r="51" spans="1:14" ht="45">
      <c r="A51" s="134" t="s">
        <v>142</v>
      </c>
      <c r="B51" s="113">
        <v>46</v>
      </c>
      <c r="C51" s="111" t="s">
        <v>264</v>
      </c>
      <c r="D51" s="111" t="s">
        <v>189</v>
      </c>
      <c r="E51" s="98">
        <v>5</v>
      </c>
      <c r="F51" s="145">
        <v>8.5</v>
      </c>
      <c r="G51" s="145">
        <v>17.5</v>
      </c>
      <c r="H51" s="145">
        <v>3.63</v>
      </c>
      <c r="I51" s="121">
        <f t="shared" si="1"/>
        <v>29.63</v>
      </c>
      <c r="J51" s="134"/>
      <c r="K51" s="121">
        <v>29.63</v>
      </c>
      <c r="L51" s="113" t="s">
        <v>210</v>
      </c>
      <c r="M51" s="113">
        <v>46</v>
      </c>
      <c r="N51" s="113" t="s">
        <v>204</v>
      </c>
    </row>
    <row r="52" spans="1:14" ht="30">
      <c r="A52" s="134" t="s">
        <v>142</v>
      </c>
      <c r="B52" s="121">
        <v>47</v>
      </c>
      <c r="C52" s="145" t="s">
        <v>250</v>
      </c>
      <c r="D52" s="145" t="s">
        <v>186</v>
      </c>
      <c r="E52" s="149">
        <v>6</v>
      </c>
      <c r="F52" s="145">
        <v>0</v>
      </c>
      <c r="G52" s="145">
        <v>28</v>
      </c>
      <c r="H52" s="145">
        <v>2.54</v>
      </c>
      <c r="I52" s="121">
        <f t="shared" si="1"/>
        <v>30.54</v>
      </c>
      <c r="J52" s="121"/>
      <c r="K52" s="121">
        <v>28</v>
      </c>
      <c r="L52" s="113" t="s">
        <v>210</v>
      </c>
      <c r="M52" s="121">
        <v>47</v>
      </c>
      <c r="N52" s="145" t="s">
        <v>203</v>
      </c>
    </row>
    <row r="53" spans="1:14" ht="45">
      <c r="A53" s="134" t="s">
        <v>142</v>
      </c>
      <c r="B53" s="113">
        <v>48</v>
      </c>
      <c r="C53" s="111" t="s">
        <v>257</v>
      </c>
      <c r="D53" s="111" t="s">
        <v>258</v>
      </c>
      <c r="E53" s="98">
        <v>5</v>
      </c>
      <c r="F53" s="145">
        <v>6</v>
      </c>
      <c r="G53" s="145">
        <v>21</v>
      </c>
      <c r="H53" s="145">
        <v>1.56</v>
      </c>
      <c r="I53" s="121">
        <f t="shared" si="1"/>
        <v>28.56</v>
      </c>
      <c r="J53" s="113"/>
      <c r="K53" s="121">
        <v>27</v>
      </c>
      <c r="L53" s="113" t="s">
        <v>210</v>
      </c>
      <c r="M53" s="113">
        <v>48</v>
      </c>
      <c r="N53" s="113" t="s">
        <v>282</v>
      </c>
    </row>
    <row r="54" spans="1:14" ht="45">
      <c r="A54" s="134" t="s">
        <v>142</v>
      </c>
      <c r="B54" s="121">
        <v>49</v>
      </c>
      <c r="C54" s="111" t="s">
        <v>259</v>
      </c>
      <c r="D54" s="111" t="s">
        <v>258</v>
      </c>
      <c r="E54" s="98">
        <v>5</v>
      </c>
      <c r="F54" s="145">
        <v>8</v>
      </c>
      <c r="G54" s="145">
        <v>17.5</v>
      </c>
      <c r="H54" s="145">
        <v>1.45</v>
      </c>
      <c r="I54" s="121">
        <f t="shared" si="1"/>
        <v>26.95</v>
      </c>
      <c r="J54" s="113"/>
      <c r="K54" s="113">
        <v>25.5</v>
      </c>
      <c r="L54" s="113" t="s">
        <v>210</v>
      </c>
      <c r="M54" s="121">
        <v>49</v>
      </c>
      <c r="N54" s="113" t="s">
        <v>282</v>
      </c>
    </row>
    <row r="55" spans="1:14" ht="30">
      <c r="A55" s="134" t="s">
        <v>142</v>
      </c>
      <c r="B55" s="113">
        <v>50</v>
      </c>
      <c r="C55" s="147" t="s">
        <v>244</v>
      </c>
      <c r="D55" s="147" t="s">
        <v>186</v>
      </c>
      <c r="E55" s="149">
        <v>5</v>
      </c>
      <c r="F55" s="145">
        <v>11</v>
      </c>
      <c r="G55" s="145">
        <v>14</v>
      </c>
      <c r="H55" s="145">
        <v>2.37</v>
      </c>
      <c r="I55" s="121">
        <f t="shared" si="1"/>
        <v>27.37</v>
      </c>
      <c r="J55" s="121"/>
      <c r="K55" s="121">
        <v>25</v>
      </c>
      <c r="L55" s="113" t="s">
        <v>210</v>
      </c>
      <c r="M55" s="113">
        <v>50</v>
      </c>
      <c r="N55" s="145" t="s">
        <v>203</v>
      </c>
    </row>
    <row r="56" spans="1:14" ht="45">
      <c r="A56" s="134" t="s">
        <v>142</v>
      </c>
      <c r="B56" s="121">
        <v>51</v>
      </c>
      <c r="C56" s="111" t="s">
        <v>260</v>
      </c>
      <c r="D56" s="111" t="s">
        <v>261</v>
      </c>
      <c r="E56" s="98">
        <v>6</v>
      </c>
      <c r="F56" s="145">
        <v>9</v>
      </c>
      <c r="G56" s="145">
        <v>14</v>
      </c>
      <c r="H56" s="145">
        <v>10.199999999999999</v>
      </c>
      <c r="I56" s="121">
        <f t="shared" si="1"/>
        <v>33.200000000000003</v>
      </c>
      <c r="J56" s="113"/>
      <c r="K56" s="121">
        <v>23</v>
      </c>
      <c r="L56" s="113" t="s">
        <v>210</v>
      </c>
      <c r="M56" s="121">
        <v>51</v>
      </c>
      <c r="N56" s="113" t="s">
        <v>283</v>
      </c>
    </row>
    <row r="57" spans="1:14" ht="38.25" customHeight="1">
      <c r="A57" s="134" t="s">
        <v>142</v>
      </c>
      <c r="B57" s="113">
        <v>52</v>
      </c>
      <c r="C57" s="111" t="s">
        <v>274</v>
      </c>
      <c r="D57" s="111" t="s">
        <v>273</v>
      </c>
      <c r="E57" s="98">
        <v>5</v>
      </c>
      <c r="F57" s="145">
        <v>2</v>
      </c>
      <c r="G57" s="145">
        <v>15.7</v>
      </c>
      <c r="H57" s="145">
        <v>4.66</v>
      </c>
      <c r="I57" s="121">
        <f t="shared" si="1"/>
        <v>22.36</v>
      </c>
      <c r="J57" s="113"/>
      <c r="K57" s="113">
        <v>22.36</v>
      </c>
      <c r="L57" s="113" t="s">
        <v>210</v>
      </c>
      <c r="M57" s="113">
        <v>52</v>
      </c>
      <c r="N57" s="113" t="s">
        <v>284</v>
      </c>
    </row>
    <row r="58" spans="1:14" ht="30">
      <c r="A58" s="134" t="s">
        <v>142</v>
      </c>
      <c r="B58" s="121">
        <v>53</v>
      </c>
      <c r="C58" s="147" t="s">
        <v>246</v>
      </c>
      <c r="D58" s="147" t="s">
        <v>186</v>
      </c>
      <c r="E58" s="149">
        <v>5</v>
      </c>
      <c r="F58" s="145">
        <v>0</v>
      </c>
      <c r="G58" s="145">
        <v>21</v>
      </c>
      <c r="H58" s="145">
        <v>3.65</v>
      </c>
      <c r="I58" s="121">
        <f t="shared" si="1"/>
        <v>24.65</v>
      </c>
      <c r="J58" s="121"/>
      <c r="K58" s="121">
        <v>21</v>
      </c>
      <c r="L58" s="113" t="s">
        <v>210</v>
      </c>
      <c r="M58" s="121">
        <v>53</v>
      </c>
      <c r="N58" s="145" t="s">
        <v>203</v>
      </c>
    </row>
    <row r="59" spans="1:14" ht="30">
      <c r="A59" s="134" t="s">
        <v>142</v>
      </c>
      <c r="B59" s="113">
        <v>54</v>
      </c>
      <c r="C59" s="147" t="s">
        <v>245</v>
      </c>
      <c r="D59" s="147" t="s">
        <v>186</v>
      </c>
      <c r="E59" s="149">
        <v>5</v>
      </c>
      <c r="F59" s="145">
        <v>0</v>
      </c>
      <c r="G59" s="145">
        <v>14</v>
      </c>
      <c r="H59" s="145">
        <v>2.67</v>
      </c>
      <c r="I59" s="121">
        <f t="shared" si="1"/>
        <v>16.670000000000002</v>
      </c>
      <c r="J59" s="113"/>
      <c r="K59" s="121">
        <v>14</v>
      </c>
      <c r="L59" s="113" t="s">
        <v>210</v>
      </c>
      <c r="M59" s="113">
        <v>54</v>
      </c>
      <c r="N59" s="145" t="s">
        <v>203</v>
      </c>
    </row>
    <row r="60" spans="1:14" ht="45">
      <c r="A60" s="134" t="s">
        <v>142</v>
      </c>
      <c r="B60" s="121">
        <v>55</v>
      </c>
      <c r="C60" s="111" t="s">
        <v>231</v>
      </c>
      <c r="D60" s="111" t="s">
        <v>232</v>
      </c>
      <c r="E60" s="98">
        <v>5</v>
      </c>
      <c r="F60" s="145">
        <v>10</v>
      </c>
      <c r="G60" s="145">
        <v>0</v>
      </c>
      <c r="H60" s="145">
        <v>0</v>
      </c>
      <c r="I60" s="121">
        <f t="shared" si="1"/>
        <v>10</v>
      </c>
      <c r="J60" s="156"/>
      <c r="K60" s="121">
        <v>10</v>
      </c>
      <c r="L60" s="113" t="s">
        <v>210</v>
      </c>
      <c r="M60" s="121">
        <v>55</v>
      </c>
      <c r="N60" s="113" t="s">
        <v>280</v>
      </c>
    </row>
    <row r="61" spans="1:14" ht="45">
      <c r="A61" s="134" t="s">
        <v>142</v>
      </c>
      <c r="B61" s="113">
        <v>56</v>
      </c>
      <c r="C61" s="111" t="s">
        <v>265</v>
      </c>
      <c r="D61" s="111" t="s">
        <v>189</v>
      </c>
      <c r="E61" s="98">
        <v>5</v>
      </c>
      <c r="F61" s="145">
        <v>8</v>
      </c>
      <c r="G61" s="145">
        <v>0</v>
      </c>
      <c r="H61" s="145">
        <v>0</v>
      </c>
      <c r="I61" s="121">
        <f t="shared" si="1"/>
        <v>8</v>
      </c>
      <c r="J61" s="113"/>
      <c r="K61" s="113">
        <v>8</v>
      </c>
      <c r="L61" s="113" t="s">
        <v>210</v>
      </c>
      <c r="M61" s="113">
        <v>56</v>
      </c>
      <c r="N61" s="113" t="s">
        <v>204</v>
      </c>
    </row>
    <row r="62" spans="1:14" ht="30">
      <c r="A62" s="134" t="s">
        <v>142</v>
      </c>
      <c r="B62" s="121">
        <v>57</v>
      </c>
      <c r="C62" s="145" t="s">
        <v>251</v>
      </c>
      <c r="D62" s="145" t="s">
        <v>186</v>
      </c>
      <c r="E62" s="149">
        <v>6</v>
      </c>
      <c r="F62" s="145">
        <v>5</v>
      </c>
      <c r="G62" s="145">
        <v>0</v>
      </c>
      <c r="H62" s="145">
        <v>0</v>
      </c>
      <c r="I62" s="121">
        <f t="shared" si="1"/>
        <v>5</v>
      </c>
      <c r="J62" s="121"/>
      <c r="K62" s="121">
        <v>5</v>
      </c>
      <c r="L62" s="113" t="s">
        <v>210</v>
      </c>
      <c r="M62" s="121">
        <v>57</v>
      </c>
      <c r="N62" s="145" t="s">
        <v>203</v>
      </c>
    </row>
  </sheetData>
  <sortState ref="A6:N62">
    <sortCondition descending="1" ref="I6"/>
  </sortState>
  <mergeCells count="3">
    <mergeCell ref="A1:N1"/>
    <mergeCell ref="A3:N3"/>
    <mergeCell ref="A2:N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ignoredErrors>
    <ignoredError sqref="I6:I6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S73"/>
  <sheetViews>
    <sheetView topLeftCell="A57" workbookViewId="0">
      <selection activeCell="B73" sqref="B73"/>
    </sheetView>
  </sheetViews>
  <sheetFormatPr defaultRowHeight="15"/>
  <cols>
    <col min="1" max="1" width="11.140625" customWidth="1"/>
    <col min="3" max="3" width="18.7109375" customWidth="1"/>
    <col min="4" max="4" width="27.85546875" customWidth="1"/>
    <col min="5" max="5" width="23.7109375" customWidth="1"/>
    <col min="7" max="7" width="10.140625" customWidth="1"/>
    <col min="8" max="8" width="10.7109375" customWidth="1"/>
    <col min="9" max="9" width="11.140625" customWidth="1"/>
    <col min="10" max="10" width="10.140625" customWidth="1"/>
    <col min="11" max="11" width="10.7109375" customWidth="1"/>
    <col min="12" max="12" width="10.5703125" customWidth="1"/>
    <col min="13" max="13" width="10.7109375" customWidth="1"/>
    <col min="17" max="17" width="17.140625" customWidth="1"/>
    <col min="19" max="19" width="22.5703125" customWidth="1"/>
  </cols>
  <sheetData>
    <row r="1" spans="1:19" ht="15.75">
      <c r="A1" s="206" t="s">
        <v>35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1:19" ht="18.75">
      <c r="A2" s="206" t="s">
        <v>15</v>
      </c>
      <c r="B2" s="206"/>
      <c r="C2" s="206"/>
      <c r="D2" s="213"/>
      <c r="E2" s="1"/>
      <c r="F2" s="1"/>
      <c r="G2" s="1"/>
      <c r="H2" s="3" t="s">
        <v>17</v>
      </c>
      <c r="I2" s="2"/>
      <c r="J2" s="2"/>
      <c r="K2" s="2"/>
      <c r="L2" s="2"/>
      <c r="M2" s="2"/>
      <c r="N2" s="2"/>
      <c r="O2" s="1"/>
      <c r="P2" s="1"/>
      <c r="Q2" s="1"/>
      <c r="R2" s="1"/>
      <c r="S2" s="1"/>
    </row>
    <row r="3" spans="1:19" ht="18.75">
      <c r="A3" s="206" t="s">
        <v>16</v>
      </c>
      <c r="B3" s="206"/>
      <c r="C3" s="206"/>
      <c r="D3" s="213"/>
      <c r="E3" s="1"/>
      <c r="F3" s="1"/>
      <c r="G3" s="1"/>
      <c r="H3" s="1"/>
      <c r="I3" s="2"/>
      <c r="J3" s="2"/>
      <c r="K3" s="2"/>
      <c r="L3" s="2"/>
      <c r="M3" s="2"/>
      <c r="N3" s="2"/>
      <c r="O3" s="1"/>
      <c r="P3" s="1"/>
      <c r="Q3" s="1"/>
      <c r="R3" s="1"/>
      <c r="S3" s="1"/>
    </row>
    <row r="4" spans="1:19" ht="15.75">
      <c r="A4" s="214" t="s">
        <v>64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</row>
    <row r="5" spans="1:19" ht="15.75">
      <c r="A5" s="214" t="s">
        <v>65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</row>
    <row r="6" spans="1:19" ht="15.75">
      <c r="A6" s="212"/>
      <c r="B6" s="212"/>
      <c r="C6" s="212"/>
      <c r="D6" s="212"/>
      <c r="E6" s="212"/>
      <c r="F6" s="8"/>
      <c r="G6" s="9"/>
      <c r="H6" s="9"/>
      <c r="I6" s="9"/>
      <c r="J6" s="9"/>
      <c r="K6" s="9"/>
      <c r="L6" s="9"/>
      <c r="M6" s="9"/>
      <c r="N6" s="9"/>
      <c r="O6" s="8"/>
      <c r="P6" s="8"/>
      <c r="Q6" s="8"/>
      <c r="R6" s="8"/>
      <c r="S6" s="10"/>
    </row>
    <row r="7" spans="1:19" s="20" customFormat="1" ht="112.5" customHeight="1">
      <c r="A7" s="7" t="s">
        <v>0</v>
      </c>
      <c r="B7" s="5" t="s">
        <v>1</v>
      </c>
      <c r="C7" s="4" t="s">
        <v>26</v>
      </c>
      <c r="D7" s="5" t="s">
        <v>2</v>
      </c>
      <c r="E7" s="5" t="s">
        <v>3</v>
      </c>
      <c r="F7" s="5" t="s">
        <v>4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18</v>
      </c>
      <c r="L7" s="6" t="s">
        <v>19</v>
      </c>
      <c r="M7" s="6" t="s">
        <v>20</v>
      </c>
      <c r="N7" s="6" t="s">
        <v>9</v>
      </c>
      <c r="O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s="20" customFormat="1" ht="30" customHeight="1">
      <c r="A8" s="13" t="s">
        <v>25</v>
      </c>
      <c r="B8" s="4">
        <v>1</v>
      </c>
      <c r="C8" s="5" t="s">
        <v>21</v>
      </c>
      <c r="D8" s="29" t="s">
        <v>27</v>
      </c>
      <c r="E8" s="29" t="s">
        <v>28</v>
      </c>
      <c r="F8" s="48" t="s">
        <v>22</v>
      </c>
      <c r="G8" s="46">
        <v>5</v>
      </c>
      <c r="H8" s="46">
        <v>6</v>
      </c>
      <c r="I8" s="46">
        <v>2</v>
      </c>
      <c r="J8" s="46">
        <v>9.5</v>
      </c>
      <c r="K8" s="46">
        <v>3</v>
      </c>
      <c r="L8" s="46">
        <v>9</v>
      </c>
      <c r="M8" s="46">
        <v>15</v>
      </c>
      <c r="N8" s="46">
        <f>SUM(G8:M8)</f>
        <v>49.5</v>
      </c>
      <c r="O8" s="59"/>
      <c r="P8" s="59"/>
      <c r="Q8" s="59"/>
      <c r="R8" s="59"/>
      <c r="S8" s="29" t="s">
        <v>34</v>
      </c>
    </row>
    <row r="9" spans="1:19" s="20" customFormat="1" ht="30" customHeight="1">
      <c r="A9" s="13" t="s">
        <v>25</v>
      </c>
      <c r="B9" s="4">
        <v>2</v>
      </c>
      <c r="C9" s="4" t="s">
        <v>21</v>
      </c>
      <c r="D9" s="73" t="s">
        <v>29</v>
      </c>
      <c r="E9" s="29" t="s">
        <v>28</v>
      </c>
      <c r="F9" s="48" t="s">
        <v>22</v>
      </c>
      <c r="G9" s="60">
        <v>4</v>
      </c>
      <c r="H9" s="60">
        <v>6</v>
      </c>
      <c r="I9" s="60">
        <v>0</v>
      </c>
      <c r="J9" s="60">
        <v>9</v>
      </c>
      <c r="K9" s="60">
        <v>3</v>
      </c>
      <c r="L9" s="60">
        <v>11</v>
      </c>
      <c r="M9" s="60">
        <v>15</v>
      </c>
      <c r="N9" s="46">
        <f>SUM(G9:M9)</f>
        <v>48</v>
      </c>
      <c r="O9" s="74"/>
      <c r="P9" s="74"/>
      <c r="Q9" s="75"/>
      <c r="R9" s="75"/>
      <c r="S9" s="29" t="s">
        <v>34</v>
      </c>
    </row>
    <row r="10" spans="1:19" s="20" customFormat="1" ht="30" customHeight="1">
      <c r="A10" s="13" t="s">
        <v>25</v>
      </c>
      <c r="B10" s="4">
        <v>3</v>
      </c>
      <c r="C10" s="4" t="s">
        <v>21</v>
      </c>
      <c r="D10" s="73" t="s">
        <v>30</v>
      </c>
      <c r="E10" s="29" t="s">
        <v>28</v>
      </c>
      <c r="F10" s="48" t="s">
        <v>23</v>
      </c>
      <c r="G10" s="60">
        <v>4</v>
      </c>
      <c r="H10" s="60">
        <v>8</v>
      </c>
      <c r="I10" s="60">
        <v>6</v>
      </c>
      <c r="J10" s="60">
        <v>9</v>
      </c>
      <c r="K10" s="60">
        <v>8</v>
      </c>
      <c r="L10" s="60">
        <v>9</v>
      </c>
      <c r="M10" s="60">
        <v>15</v>
      </c>
      <c r="N10" s="46">
        <v>59</v>
      </c>
      <c r="O10" s="74"/>
      <c r="P10" s="74"/>
      <c r="Q10" s="75"/>
      <c r="R10" s="75"/>
      <c r="S10" s="29" t="s">
        <v>34</v>
      </c>
    </row>
    <row r="11" spans="1:19" s="20" customFormat="1" ht="30" customHeight="1">
      <c r="A11" s="13" t="s">
        <v>25</v>
      </c>
      <c r="B11" s="4">
        <v>4</v>
      </c>
      <c r="C11" s="4" t="s">
        <v>21</v>
      </c>
      <c r="D11" s="73" t="s">
        <v>31</v>
      </c>
      <c r="E11" s="29" t="s">
        <v>28</v>
      </c>
      <c r="F11" s="48" t="s">
        <v>22</v>
      </c>
      <c r="G11" s="60">
        <v>0</v>
      </c>
      <c r="H11" s="60">
        <v>8</v>
      </c>
      <c r="I11" s="60">
        <v>0</v>
      </c>
      <c r="J11" s="60">
        <v>9</v>
      </c>
      <c r="K11" s="60">
        <v>9</v>
      </c>
      <c r="L11" s="60">
        <v>8</v>
      </c>
      <c r="M11" s="60">
        <v>15</v>
      </c>
      <c r="N11" s="46">
        <v>49</v>
      </c>
      <c r="O11" s="74"/>
      <c r="P11" s="74"/>
      <c r="Q11" s="75"/>
      <c r="R11" s="75"/>
      <c r="S11" s="29" t="s">
        <v>34</v>
      </c>
    </row>
    <row r="12" spans="1:19" s="20" customFormat="1" ht="30" customHeight="1">
      <c r="A12" s="13" t="s">
        <v>25</v>
      </c>
      <c r="B12" s="4">
        <v>5</v>
      </c>
      <c r="C12" s="4" t="s">
        <v>21</v>
      </c>
      <c r="D12" s="32" t="s">
        <v>32</v>
      </c>
      <c r="E12" s="29" t="s">
        <v>28</v>
      </c>
      <c r="F12" s="48" t="s">
        <v>24</v>
      </c>
      <c r="G12" s="46">
        <v>8</v>
      </c>
      <c r="H12" s="46">
        <v>8</v>
      </c>
      <c r="I12" s="46">
        <v>0</v>
      </c>
      <c r="J12" s="46">
        <v>2</v>
      </c>
      <c r="K12" s="46">
        <v>7</v>
      </c>
      <c r="L12" s="46">
        <v>18</v>
      </c>
      <c r="M12" s="46">
        <v>12</v>
      </c>
      <c r="N12" s="46">
        <v>55</v>
      </c>
      <c r="O12" s="76"/>
      <c r="P12" s="76"/>
      <c r="Q12" s="77"/>
      <c r="R12" s="77"/>
      <c r="S12" s="29" t="s">
        <v>34</v>
      </c>
    </row>
    <row r="13" spans="1:19" s="20" customFormat="1" ht="30" customHeight="1">
      <c r="A13" s="13" t="s">
        <v>25</v>
      </c>
      <c r="B13" s="4">
        <v>6</v>
      </c>
      <c r="C13" s="4" t="s">
        <v>21</v>
      </c>
      <c r="D13" s="32" t="s">
        <v>33</v>
      </c>
      <c r="E13" s="29" t="s">
        <v>28</v>
      </c>
      <c r="F13" s="48" t="s">
        <v>24</v>
      </c>
      <c r="G13" s="78">
        <v>8</v>
      </c>
      <c r="H13" s="78">
        <v>8</v>
      </c>
      <c r="I13" s="78">
        <v>6</v>
      </c>
      <c r="J13" s="78">
        <v>3</v>
      </c>
      <c r="K13" s="78">
        <v>8</v>
      </c>
      <c r="L13" s="78">
        <v>18</v>
      </c>
      <c r="M13" s="78">
        <v>12</v>
      </c>
      <c r="N13" s="78">
        <v>63</v>
      </c>
      <c r="O13" s="56"/>
      <c r="P13" s="56"/>
      <c r="Q13" s="56"/>
      <c r="R13" s="56"/>
      <c r="S13" s="29" t="s">
        <v>34</v>
      </c>
    </row>
    <row r="14" spans="1:19" s="20" customFormat="1" ht="30" customHeight="1">
      <c r="A14" s="13" t="s">
        <v>25</v>
      </c>
      <c r="B14" s="4">
        <v>7</v>
      </c>
      <c r="C14" s="4" t="s">
        <v>21</v>
      </c>
      <c r="D14" s="28" t="s">
        <v>40</v>
      </c>
      <c r="E14" s="29" t="s">
        <v>41</v>
      </c>
      <c r="F14" s="30" t="s">
        <v>42</v>
      </c>
      <c r="G14" s="46">
        <v>4</v>
      </c>
      <c r="H14" s="46">
        <v>6</v>
      </c>
      <c r="I14" s="46">
        <v>2</v>
      </c>
      <c r="J14" s="46">
        <v>11</v>
      </c>
      <c r="K14" s="46">
        <v>3</v>
      </c>
      <c r="L14" s="46">
        <v>18</v>
      </c>
      <c r="M14" s="46">
        <v>14</v>
      </c>
      <c r="N14" s="46">
        <v>58</v>
      </c>
      <c r="O14" s="31"/>
      <c r="P14" s="31"/>
      <c r="Q14" s="31"/>
      <c r="R14" s="31"/>
      <c r="S14" s="30" t="s">
        <v>43</v>
      </c>
    </row>
    <row r="15" spans="1:19" s="20" customFormat="1" ht="30" customHeight="1">
      <c r="A15" s="13" t="s">
        <v>25</v>
      </c>
      <c r="B15" s="4">
        <v>8</v>
      </c>
      <c r="C15" s="4" t="s">
        <v>21</v>
      </c>
      <c r="D15" s="21" t="s">
        <v>49</v>
      </c>
      <c r="E15" s="22" t="s">
        <v>66</v>
      </c>
      <c r="F15" s="5" t="s">
        <v>23</v>
      </c>
      <c r="G15" s="23">
        <v>2</v>
      </c>
      <c r="H15" s="23">
        <v>18</v>
      </c>
      <c r="I15" s="18">
        <v>0</v>
      </c>
      <c r="J15" s="18">
        <v>7</v>
      </c>
      <c r="K15" s="18">
        <v>0.5</v>
      </c>
      <c r="L15" s="18">
        <v>2</v>
      </c>
      <c r="M15" s="18">
        <v>2</v>
      </c>
      <c r="N15" s="47" t="s">
        <v>50</v>
      </c>
      <c r="O15" s="24"/>
      <c r="P15" s="25"/>
      <c r="Q15" s="25"/>
      <c r="R15" s="22"/>
      <c r="S15" s="26" t="s">
        <v>51</v>
      </c>
    </row>
    <row r="16" spans="1:19" s="20" customFormat="1" ht="30" customHeight="1" thickBot="1">
      <c r="A16" s="13" t="s">
        <v>25</v>
      </c>
      <c r="B16" s="4">
        <v>9</v>
      </c>
      <c r="C16" s="4" t="s">
        <v>21</v>
      </c>
      <c r="D16" s="21" t="s">
        <v>52</v>
      </c>
      <c r="E16" s="22" t="s">
        <v>139</v>
      </c>
      <c r="F16" s="5" t="s">
        <v>22</v>
      </c>
      <c r="G16" s="23">
        <v>6</v>
      </c>
      <c r="H16" s="23">
        <v>18</v>
      </c>
      <c r="I16" s="18">
        <v>1</v>
      </c>
      <c r="J16" s="18">
        <v>10</v>
      </c>
      <c r="K16" s="18">
        <v>9</v>
      </c>
      <c r="L16" s="18">
        <v>18</v>
      </c>
      <c r="M16" s="18">
        <v>13</v>
      </c>
      <c r="N16" s="18">
        <f>SUM(G16:M16)</f>
        <v>75</v>
      </c>
      <c r="O16" s="24"/>
      <c r="P16" s="25"/>
      <c r="Q16" s="25"/>
      <c r="R16" s="22"/>
      <c r="S16" s="26" t="s">
        <v>51</v>
      </c>
    </row>
    <row r="17" spans="1:19" s="20" customFormat="1" ht="30" customHeight="1" thickBot="1">
      <c r="A17" s="13" t="s">
        <v>25</v>
      </c>
      <c r="B17" s="4">
        <v>10</v>
      </c>
      <c r="C17" s="4" t="s">
        <v>21</v>
      </c>
      <c r="D17" s="40" t="s">
        <v>56</v>
      </c>
      <c r="E17" s="29" t="s">
        <v>83</v>
      </c>
      <c r="F17" s="41" t="s">
        <v>24</v>
      </c>
      <c r="G17" s="14"/>
      <c r="H17" s="14"/>
      <c r="I17" s="14"/>
      <c r="J17" s="14"/>
      <c r="K17" s="14"/>
      <c r="L17" s="14"/>
      <c r="M17" s="14"/>
      <c r="N17" s="79" t="s">
        <v>63</v>
      </c>
      <c r="O17" s="15"/>
      <c r="P17" s="15"/>
      <c r="Q17" s="4"/>
      <c r="R17" s="4"/>
      <c r="S17" s="80" t="s">
        <v>62</v>
      </c>
    </row>
    <row r="18" spans="1:19" s="20" customFormat="1" ht="30" customHeight="1" thickBot="1">
      <c r="A18" s="13" t="s">
        <v>25</v>
      </c>
      <c r="B18" s="4">
        <v>11</v>
      </c>
      <c r="C18" s="4" t="s">
        <v>21</v>
      </c>
      <c r="D18" s="42" t="s">
        <v>57</v>
      </c>
      <c r="E18" s="29" t="s">
        <v>84</v>
      </c>
      <c r="F18" s="43" t="s">
        <v>24</v>
      </c>
      <c r="G18" s="14"/>
      <c r="H18" s="14"/>
      <c r="I18" s="14"/>
      <c r="J18" s="14"/>
      <c r="K18" s="14"/>
      <c r="L18" s="14"/>
      <c r="M18" s="14"/>
      <c r="N18" s="80">
        <v>37</v>
      </c>
      <c r="O18" s="15"/>
      <c r="P18" s="15"/>
      <c r="Q18" s="4"/>
      <c r="R18" s="11"/>
      <c r="S18" s="80" t="s">
        <v>62</v>
      </c>
    </row>
    <row r="19" spans="1:19" s="20" customFormat="1" ht="30" customHeight="1" thickBot="1">
      <c r="A19" s="13" t="s">
        <v>25</v>
      </c>
      <c r="B19" s="4">
        <v>12</v>
      </c>
      <c r="C19" s="4" t="s">
        <v>21</v>
      </c>
      <c r="D19" s="42" t="s">
        <v>58</v>
      </c>
      <c r="E19" s="29" t="s">
        <v>84</v>
      </c>
      <c r="F19" s="43" t="s">
        <v>23</v>
      </c>
      <c r="G19" s="4"/>
      <c r="H19" s="4"/>
      <c r="I19" s="4"/>
      <c r="J19" s="4"/>
      <c r="K19" s="4"/>
      <c r="L19" s="4"/>
      <c r="M19" s="4"/>
      <c r="N19" s="80">
        <v>70</v>
      </c>
      <c r="O19" s="4"/>
      <c r="P19" s="4"/>
      <c r="Q19" s="4"/>
      <c r="R19" s="4"/>
      <c r="S19" s="80" t="s">
        <v>62</v>
      </c>
    </row>
    <row r="20" spans="1:19" s="20" customFormat="1" ht="30" customHeight="1" thickBot="1">
      <c r="A20" s="13" t="s">
        <v>25</v>
      </c>
      <c r="B20" s="4">
        <v>13</v>
      </c>
      <c r="C20" s="4" t="s">
        <v>21</v>
      </c>
      <c r="D20" s="42" t="s">
        <v>59</v>
      </c>
      <c r="E20" s="29" t="s">
        <v>84</v>
      </c>
      <c r="F20" s="43" t="s">
        <v>23</v>
      </c>
      <c r="G20" s="14"/>
      <c r="H20" s="14"/>
      <c r="I20" s="14"/>
      <c r="J20" s="14"/>
      <c r="K20" s="14"/>
      <c r="L20" s="13"/>
      <c r="M20" s="13"/>
      <c r="N20" s="80">
        <v>76</v>
      </c>
      <c r="O20" s="13"/>
      <c r="P20" s="13"/>
      <c r="Q20" s="13"/>
      <c r="R20" s="11"/>
      <c r="S20" s="80" t="s">
        <v>62</v>
      </c>
    </row>
    <row r="21" spans="1:19" s="20" customFormat="1" ht="30" customHeight="1" thickBot="1">
      <c r="A21" s="13" t="s">
        <v>25</v>
      </c>
      <c r="B21" s="4">
        <v>14</v>
      </c>
      <c r="C21" s="4" t="s">
        <v>21</v>
      </c>
      <c r="D21" s="42" t="s">
        <v>60</v>
      </c>
      <c r="E21" s="29" t="s">
        <v>84</v>
      </c>
      <c r="F21" s="43" t="s">
        <v>22</v>
      </c>
      <c r="G21" s="17"/>
      <c r="H21" s="17"/>
      <c r="I21" s="17"/>
      <c r="J21" s="17"/>
      <c r="K21" s="17"/>
      <c r="L21" s="17"/>
      <c r="M21" s="17"/>
      <c r="N21" s="80">
        <v>49</v>
      </c>
      <c r="O21" s="17"/>
      <c r="P21" s="17"/>
      <c r="Q21" s="17"/>
      <c r="R21" s="4"/>
      <c r="S21" s="80" t="s">
        <v>62</v>
      </c>
    </row>
    <row r="22" spans="1:19" s="20" customFormat="1" ht="30" customHeight="1" thickBot="1">
      <c r="A22" s="13" t="s">
        <v>25</v>
      </c>
      <c r="B22" s="4">
        <v>15</v>
      </c>
      <c r="C22" s="4" t="s">
        <v>21</v>
      </c>
      <c r="D22" s="42" t="s">
        <v>61</v>
      </c>
      <c r="E22" s="29" t="s">
        <v>84</v>
      </c>
      <c r="F22" s="43" t="s">
        <v>22</v>
      </c>
      <c r="G22" s="16"/>
      <c r="H22" s="16"/>
      <c r="I22" s="16"/>
      <c r="J22" s="16"/>
      <c r="K22" s="16"/>
      <c r="L22" s="16"/>
      <c r="M22" s="16"/>
      <c r="N22" s="80">
        <v>48</v>
      </c>
      <c r="O22" s="16"/>
      <c r="P22" s="16"/>
      <c r="Q22" s="16"/>
      <c r="R22" s="11"/>
      <c r="S22" s="80" t="s">
        <v>62</v>
      </c>
    </row>
    <row r="23" spans="1:19" s="20" customFormat="1" ht="30" customHeight="1">
      <c r="A23" s="13" t="s">
        <v>25</v>
      </c>
      <c r="B23" s="4">
        <v>16</v>
      </c>
      <c r="C23" s="4" t="s">
        <v>21</v>
      </c>
      <c r="D23" s="29" t="s">
        <v>78</v>
      </c>
      <c r="E23" s="29" t="s">
        <v>75</v>
      </c>
      <c r="F23" s="48">
        <v>7</v>
      </c>
      <c r="G23" s="46">
        <v>5</v>
      </c>
      <c r="H23" s="46">
        <v>10</v>
      </c>
      <c r="I23" s="46">
        <v>5.5</v>
      </c>
      <c r="J23" s="46">
        <v>5</v>
      </c>
      <c r="K23" s="46">
        <v>3</v>
      </c>
      <c r="L23" s="46">
        <v>0</v>
      </c>
      <c r="M23" s="46">
        <v>6</v>
      </c>
      <c r="N23" s="46">
        <v>34.5</v>
      </c>
      <c r="O23" s="29"/>
      <c r="P23" s="29"/>
      <c r="Q23" s="29"/>
      <c r="R23" s="29"/>
      <c r="S23" s="29" t="s">
        <v>76</v>
      </c>
    </row>
    <row r="24" spans="1:19" s="20" customFormat="1" ht="30" customHeight="1">
      <c r="A24" s="13" t="s">
        <v>25</v>
      </c>
      <c r="B24" s="4">
        <v>17</v>
      </c>
      <c r="C24" s="4" t="s">
        <v>21</v>
      </c>
      <c r="D24" s="32" t="s">
        <v>79</v>
      </c>
      <c r="E24" s="29" t="s">
        <v>77</v>
      </c>
      <c r="F24" s="61">
        <v>7</v>
      </c>
      <c r="G24" s="46">
        <v>2</v>
      </c>
      <c r="H24" s="46">
        <v>8</v>
      </c>
      <c r="I24" s="46">
        <v>2.5</v>
      </c>
      <c r="J24" s="46">
        <v>2</v>
      </c>
      <c r="K24" s="46">
        <v>8</v>
      </c>
      <c r="L24" s="46">
        <v>3</v>
      </c>
      <c r="M24" s="46">
        <v>8</v>
      </c>
      <c r="N24" s="61">
        <v>33.5</v>
      </c>
      <c r="O24" s="32"/>
      <c r="P24" s="32"/>
      <c r="Q24" s="33"/>
      <c r="R24" s="33"/>
      <c r="S24" s="29" t="s">
        <v>76</v>
      </c>
    </row>
    <row r="25" spans="1:19" s="20" customFormat="1" ht="30" customHeight="1">
      <c r="A25" s="13" t="s">
        <v>25</v>
      </c>
      <c r="B25" s="4">
        <v>18</v>
      </c>
      <c r="C25" s="4" t="s">
        <v>21</v>
      </c>
      <c r="D25" s="28" t="s">
        <v>80</v>
      </c>
      <c r="E25" s="29" t="s">
        <v>77</v>
      </c>
      <c r="F25" s="61">
        <v>7</v>
      </c>
      <c r="G25" s="46">
        <v>2</v>
      </c>
      <c r="H25" s="46">
        <v>2</v>
      </c>
      <c r="I25" s="46">
        <v>0</v>
      </c>
      <c r="J25" s="46">
        <v>0.5</v>
      </c>
      <c r="K25" s="46">
        <v>0.5</v>
      </c>
      <c r="L25" s="46">
        <v>0</v>
      </c>
      <c r="M25" s="46">
        <v>6</v>
      </c>
      <c r="N25" s="61">
        <v>11</v>
      </c>
      <c r="O25" s="32"/>
      <c r="P25" s="32"/>
      <c r="Q25" s="33"/>
      <c r="R25" s="33"/>
      <c r="S25" s="29" t="s">
        <v>76</v>
      </c>
    </row>
    <row r="26" spans="1:19" s="20" customFormat="1" ht="30" customHeight="1">
      <c r="A26" s="13" t="s">
        <v>25</v>
      </c>
      <c r="B26" s="4">
        <v>19</v>
      </c>
      <c r="C26" s="5" t="s">
        <v>21</v>
      </c>
      <c r="D26" s="28" t="s">
        <v>81</v>
      </c>
      <c r="E26" s="29" t="s">
        <v>77</v>
      </c>
      <c r="F26" s="63">
        <v>7</v>
      </c>
      <c r="G26" s="46">
        <v>2.5</v>
      </c>
      <c r="H26" s="46">
        <v>8</v>
      </c>
      <c r="I26" s="46">
        <v>2</v>
      </c>
      <c r="J26" s="46">
        <v>4.5</v>
      </c>
      <c r="K26" s="46">
        <v>4</v>
      </c>
      <c r="L26" s="63">
        <v>1</v>
      </c>
      <c r="M26" s="46">
        <v>5.5</v>
      </c>
      <c r="N26" s="63">
        <v>27.5</v>
      </c>
      <c r="O26" s="49"/>
      <c r="P26" s="29"/>
      <c r="Q26" s="37"/>
      <c r="R26" s="37"/>
      <c r="S26" s="29" t="s">
        <v>76</v>
      </c>
    </row>
    <row r="27" spans="1:19" s="20" customFormat="1" ht="30" customHeight="1">
      <c r="A27" s="13" t="s">
        <v>25</v>
      </c>
      <c r="B27" s="4">
        <v>20</v>
      </c>
      <c r="C27" s="4" t="s">
        <v>21</v>
      </c>
      <c r="D27" s="29" t="s">
        <v>85</v>
      </c>
      <c r="E27" s="50" t="s">
        <v>86</v>
      </c>
      <c r="F27" s="29" t="s">
        <v>24</v>
      </c>
      <c r="G27" s="82">
        <v>6</v>
      </c>
      <c r="H27" s="82">
        <v>14</v>
      </c>
      <c r="I27" s="36">
        <v>6</v>
      </c>
      <c r="J27" s="36">
        <v>12</v>
      </c>
      <c r="K27" s="36">
        <v>3</v>
      </c>
      <c r="L27" s="36">
        <v>16</v>
      </c>
      <c r="M27" s="36">
        <v>16</v>
      </c>
      <c r="N27" s="83">
        <v>63</v>
      </c>
      <c r="O27" s="16"/>
      <c r="P27" s="16"/>
      <c r="Q27" s="16"/>
      <c r="R27" s="4"/>
      <c r="S27" s="29" t="s">
        <v>88</v>
      </c>
    </row>
    <row r="28" spans="1:19" s="20" customFormat="1" ht="30" customHeight="1">
      <c r="A28" s="13" t="s">
        <v>25</v>
      </c>
      <c r="B28" s="4">
        <v>21</v>
      </c>
      <c r="C28" s="5" t="s">
        <v>21</v>
      </c>
      <c r="D28" s="32" t="s">
        <v>87</v>
      </c>
      <c r="E28" s="50" t="s">
        <v>86</v>
      </c>
      <c r="F28" s="32" t="s">
        <v>23</v>
      </c>
      <c r="G28" s="82">
        <v>6</v>
      </c>
      <c r="H28" s="82">
        <v>14</v>
      </c>
      <c r="I28" s="36">
        <v>7</v>
      </c>
      <c r="J28" s="36">
        <v>13</v>
      </c>
      <c r="K28" s="36">
        <v>10</v>
      </c>
      <c r="L28" s="36">
        <v>17</v>
      </c>
      <c r="M28" s="36">
        <v>12</v>
      </c>
      <c r="N28" s="36">
        <v>85</v>
      </c>
      <c r="O28" s="11"/>
      <c r="P28" s="11"/>
      <c r="Q28" s="11"/>
      <c r="R28" s="11"/>
      <c r="S28" s="29" t="s">
        <v>88</v>
      </c>
    </row>
    <row r="29" spans="1:19" s="20" customFormat="1" ht="30" customHeight="1">
      <c r="A29" s="13" t="s">
        <v>25</v>
      </c>
      <c r="B29" s="4">
        <v>22</v>
      </c>
      <c r="C29" s="4" t="s">
        <v>21</v>
      </c>
      <c r="D29" s="36" t="s">
        <v>89</v>
      </c>
      <c r="E29" s="37" t="s">
        <v>90</v>
      </c>
      <c r="F29" s="34" t="s">
        <v>91</v>
      </c>
      <c r="G29" s="18">
        <v>2</v>
      </c>
      <c r="H29" s="18">
        <v>4</v>
      </c>
      <c r="I29" s="18">
        <v>0</v>
      </c>
      <c r="J29" s="18">
        <v>10</v>
      </c>
      <c r="K29" s="18">
        <v>6</v>
      </c>
      <c r="L29" s="18">
        <v>11</v>
      </c>
      <c r="M29" s="18">
        <v>0</v>
      </c>
      <c r="N29" s="18">
        <f>SUM(F29:M29)</f>
        <v>33</v>
      </c>
      <c r="O29" s="36"/>
      <c r="P29" s="56"/>
      <c r="Q29" s="56"/>
      <c r="R29" s="56"/>
      <c r="S29" s="36" t="s">
        <v>92</v>
      </c>
    </row>
    <row r="30" spans="1:19" s="20" customFormat="1" ht="30" customHeight="1">
      <c r="A30" s="13" t="s">
        <v>25</v>
      </c>
      <c r="B30" s="4">
        <v>23</v>
      </c>
      <c r="C30" s="4" t="s">
        <v>21</v>
      </c>
      <c r="D30" s="36" t="s">
        <v>93</v>
      </c>
      <c r="E30" s="37" t="s">
        <v>90</v>
      </c>
      <c r="F30" s="71" t="s">
        <v>91</v>
      </c>
      <c r="G30" s="18">
        <v>2</v>
      </c>
      <c r="H30" s="18">
        <v>14</v>
      </c>
      <c r="I30" s="18">
        <v>0</v>
      </c>
      <c r="J30" s="18">
        <v>9</v>
      </c>
      <c r="K30" s="18">
        <v>10</v>
      </c>
      <c r="L30" s="18">
        <v>14</v>
      </c>
      <c r="M30" s="18">
        <v>0</v>
      </c>
      <c r="N30" s="18">
        <f>SUM(F30:M30)</f>
        <v>49</v>
      </c>
      <c r="O30" s="36"/>
      <c r="P30" s="56"/>
      <c r="Q30" s="56"/>
      <c r="R30" s="56"/>
      <c r="S30" s="36" t="s">
        <v>92</v>
      </c>
    </row>
    <row r="31" spans="1:19" s="20" customFormat="1" ht="30" customHeight="1">
      <c r="A31" s="13" t="s">
        <v>25</v>
      </c>
      <c r="B31" s="4">
        <v>24</v>
      </c>
      <c r="C31" s="4" t="s">
        <v>21</v>
      </c>
      <c r="D31" s="36" t="s">
        <v>94</v>
      </c>
      <c r="E31" s="37" t="s">
        <v>90</v>
      </c>
      <c r="F31" s="34" t="s">
        <v>91</v>
      </c>
      <c r="G31" s="18">
        <v>4</v>
      </c>
      <c r="H31" s="18">
        <v>9</v>
      </c>
      <c r="I31" s="18">
        <v>0</v>
      </c>
      <c r="J31" s="18">
        <v>9</v>
      </c>
      <c r="K31" s="18">
        <v>6</v>
      </c>
      <c r="L31" s="18">
        <v>11</v>
      </c>
      <c r="M31" s="18">
        <v>0</v>
      </c>
      <c r="N31" s="18">
        <f>SUM(F31:M31)</f>
        <v>39</v>
      </c>
      <c r="O31" s="36"/>
      <c r="P31" s="56"/>
      <c r="Q31" s="56"/>
      <c r="R31" s="56"/>
      <c r="S31" s="36" t="s">
        <v>92</v>
      </c>
    </row>
    <row r="32" spans="1:19" s="20" customFormat="1" ht="30" customHeight="1">
      <c r="A32" s="13" t="s">
        <v>25</v>
      </c>
      <c r="B32" s="4">
        <v>25</v>
      </c>
      <c r="C32" s="4" t="s">
        <v>21</v>
      </c>
      <c r="D32" s="36" t="s">
        <v>95</v>
      </c>
      <c r="E32" s="37" t="s">
        <v>90</v>
      </c>
      <c r="F32" s="34" t="s">
        <v>96</v>
      </c>
      <c r="G32" s="18">
        <v>2</v>
      </c>
      <c r="H32" s="18">
        <v>8</v>
      </c>
      <c r="I32" s="18">
        <v>6</v>
      </c>
      <c r="J32" s="18">
        <v>3</v>
      </c>
      <c r="K32" s="18">
        <v>3</v>
      </c>
      <c r="L32" s="18">
        <v>2</v>
      </c>
      <c r="M32" s="18">
        <v>3</v>
      </c>
      <c r="N32" s="18">
        <f>SUM(F32:M32)</f>
        <v>27</v>
      </c>
      <c r="O32" s="36"/>
      <c r="P32" s="56"/>
      <c r="Q32" s="56"/>
      <c r="R32" s="56"/>
      <c r="S32" s="36" t="s">
        <v>92</v>
      </c>
    </row>
    <row r="33" spans="1:19" s="20" customFormat="1" ht="30" customHeight="1">
      <c r="A33" s="13" t="s">
        <v>25</v>
      </c>
      <c r="B33" s="4">
        <v>26</v>
      </c>
      <c r="C33" s="4" t="s">
        <v>21</v>
      </c>
      <c r="D33" s="51" t="s">
        <v>116</v>
      </c>
      <c r="E33" s="22" t="s">
        <v>118</v>
      </c>
      <c r="F33" s="38" t="s">
        <v>23</v>
      </c>
      <c r="G33" s="4"/>
      <c r="H33" s="38"/>
      <c r="I33" s="14"/>
      <c r="J33" s="14"/>
      <c r="K33" s="14"/>
      <c r="L33" s="14"/>
      <c r="M33" s="14"/>
      <c r="N33" s="15">
        <v>70</v>
      </c>
      <c r="O33" s="15"/>
      <c r="P33" s="15"/>
      <c r="Q33" s="4"/>
      <c r="R33" s="4"/>
      <c r="S33" s="22" t="s">
        <v>103</v>
      </c>
    </row>
    <row r="34" spans="1:19" s="20" customFormat="1" ht="30" customHeight="1">
      <c r="A34" s="13" t="s">
        <v>25</v>
      </c>
      <c r="B34" s="4">
        <v>27</v>
      </c>
      <c r="C34" s="4" t="s">
        <v>21</v>
      </c>
      <c r="D34" s="51" t="s">
        <v>117</v>
      </c>
      <c r="E34" s="22" t="s">
        <v>118</v>
      </c>
      <c r="F34" s="38" t="s">
        <v>23</v>
      </c>
      <c r="G34" s="4"/>
      <c r="H34" s="38"/>
      <c r="I34" s="4"/>
      <c r="J34" s="4"/>
      <c r="K34" s="4"/>
      <c r="L34" s="4"/>
      <c r="M34" s="4"/>
      <c r="N34" s="4">
        <v>66.5</v>
      </c>
      <c r="O34" s="4"/>
      <c r="P34" s="4"/>
      <c r="Q34" s="4"/>
      <c r="R34" s="11"/>
      <c r="S34" s="22" t="s">
        <v>103</v>
      </c>
    </row>
    <row r="35" spans="1:19" s="20" customFormat="1" ht="30" customHeight="1">
      <c r="A35" s="13" t="s">
        <v>25</v>
      </c>
      <c r="B35" s="4">
        <v>28</v>
      </c>
      <c r="C35" s="4" t="s">
        <v>21</v>
      </c>
      <c r="D35" s="29" t="s">
        <v>119</v>
      </c>
      <c r="E35" s="29" t="s">
        <v>120</v>
      </c>
      <c r="F35" s="48" t="s">
        <v>121</v>
      </c>
      <c r="G35" s="46">
        <v>10</v>
      </c>
      <c r="H35" s="46">
        <v>16</v>
      </c>
      <c r="I35" s="46">
        <v>8</v>
      </c>
      <c r="J35" s="46">
        <v>13</v>
      </c>
      <c r="K35" s="46">
        <v>16</v>
      </c>
      <c r="L35" s="46">
        <v>16</v>
      </c>
      <c r="M35" s="46">
        <v>15</v>
      </c>
      <c r="N35" s="46">
        <v>94</v>
      </c>
      <c r="O35" s="31"/>
      <c r="P35" s="31"/>
      <c r="Q35" s="31"/>
      <c r="R35" s="31"/>
      <c r="S35" s="29" t="s">
        <v>122</v>
      </c>
    </row>
    <row r="36" spans="1:19" s="20" customFormat="1" ht="30" customHeight="1">
      <c r="A36" s="13" t="s">
        <v>25</v>
      </c>
      <c r="B36" s="4">
        <v>29</v>
      </c>
      <c r="C36" s="4" t="s">
        <v>21</v>
      </c>
      <c r="D36" s="32" t="s">
        <v>123</v>
      </c>
      <c r="E36" s="29" t="s">
        <v>120</v>
      </c>
      <c r="F36" s="61" t="s">
        <v>121</v>
      </c>
      <c r="G36" s="46">
        <v>10</v>
      </c>
      <c r="H36" s="46">
        <v>16</v>
      </c>
      <c r="I36" s="46">
        <v>8</v>
      </c>
      <c r="J36" s="46">
        <v>14</v>
      </c>
      <c r="K36" s="46">
        <v>6</v>
      </c>
      <c r="L36" s="46">
        <v>15</v>
      </c>
      <c r="M36" s="46">
        <v>16</v>
      </c>
      <c r="N36" s="61">
        <v>85</v>
      </c>
      <c r="O36" s="32"/>
      <c r="P36" s="32"/>
      <c r="Q36" s="32"/>
      <c r="R36" s="31"/>
      <c r="S36" s="29" t="s">
        <v>122</v>
      </c>
    </row>
    <row r="37" spans="1:19" s="20" customFormat="1" ht="30" customHeight="1">
      <c r="A37" s="13" t="s">
        <v>25</v>
      </c>
      <c r="B37" s="4">
        <v>30</v>
      </c>
      <c r="C37" s="4" t="s">
        <v>21</v>
      </c>
      <c r="D37" s="29" t="s">
        <v>124</v>
      </c>
      <c r="E37" s="29" t="s">
        <v>120</v>
      </c>
      <c r="F37" s="48" t="s">
        <v>121</v>
      </c>
      <c r="G37" s="46">
        <v>12</v>
      </c>
      <c r="H37" s="46">
        <v>18</v>
      </c>
      <c r="I37" s="46">
        <v>1</v>
      </c>
      <c r="J37" s="46">
        <v>10</v>
      </c>
      <c r="K37" s="46">
        <v>6</v>
      </c>
      <c r="L37" s="46">
        <v>12</v>
      </c>
      <c r="M37" s="46">
        <v>16</v>
      </c>
      <c r="N37" s="46">
        <v>75</v>
      </c>
      <c r="O37" s="31"/>
      <c r="P37" s="31"/>
      <c r="Q37" s="31"/>
      <c r="R37" s="31"/>
      <c r="S37" s="29" t="s">
        <v>122</v>
      </c>
    </row>
    <row r="38" spans="1:19" s="20" customFormat="1" ht="30" customHeight="1">
      <c r="A38" s="13" t="s">
        <v>25</v>
      </c>
      <c r="B38" s="4">
        <v>31</v>
      </c>
      <c r="C38" s="4" t="s">
        <v>21</v>
      </c>
      <c r="D38" s="32" t="s">
        <v>125</v>
      </c>
      <c r="E38" s="29" t="s">
        <v>120</v>
      </c>
      <c r="F38" s="48" t="s">
        <v>121</v>
      </c>
      <c r="G38" s="46">
        <v>8</v>
      </c>
      <c r="H38" s="46">
        <v>14</v>
      </c>
      <c r="I38" s="46">
        <v>5</v>
      </c>
      <c r="J38" s="46">
        <v>9</v>
      </c>
      <c r="K38" s="46">
        <v>3</v>
      </c>
      <c r="L38" s="46">
        <v>16</v>
      </c>
      <c r="M38" s="46">
        <v>9</v>
      </c>
      <c r="N38" s="46">
        <v>64</v>
      </c>
      <c r="O38" s="31"/>
      <c r="P38" s="31"/>
      <c r="Q38" s="31"/>
      <c r="R38" s="31"/>
      <c r="S38" s="29" t="s">
        <v>122</v>
      </c>
    </row>
    <row r="39" spans="1:19" s="20" customFormat="1" ht="30" customHeight="1">
      <c r="A39" s="13" t="s">
        <v>25</v>
      </c>
      <c r="B39" s="4">
        <v>32</v>
      </c>
      <c r="C39" s="4" t="s">
        <v>21</v>
      </c>
      <c r="D39" s="32" t="s">
        <v>126</v>
      </c>
      <c r="E39" s="29" t="s">
        <v>120</v>
      </c>
      <c r="F39" s="48" t="s">
        <v>121</v>
      </c>
      <c r="G39" s="46">
        <v>8</v>
      </c>
      <c r="H39" s="46">
        <v>14</v>
      </c>
      <c r="I39" s="46">
        <v>3</v>
      </c>
      <c r="J39" s="46">
        <v>10</v>
      </c>
      <c r="K39" s="46">
        <v>3</v>
      </c>
      <c r="L39" s="46">
        <v>17</v>
      </c>
      <c r="M39" s="46">
        <v>9</v>
      </c>
      <c r="N39" s="61">
        <v>64</v>
      </c>
      <c r="O39" s="32"/>
      <c r="P39" s="32"/>
      <c r="Q39" s="33"/>
      <c r="R39" s="33"/>
      <c r="S39" s="29" t="s">
        <v>122</v>
      </c>
    </row>
    <row r="40" spans="1:19" s="20" customFormat="1" ht="30" customHeight="1">
      <c r="A40" s="13" t="s">
        <v>25</v>
      </c>
      <c r="B40" s="4">
        <v>33</v>
      </c>
      <c r="C40" s="4" t="s">
        <v>21</v>
      </c>
      <c r="D40" s="37" t="s">
        <v>131</v>
      </c>
      <c r="E40" s="29" t="s">
        <v>130</v>
      </c>
      <c r="F40" s="48" t="s">
        <v>24</v>
      </c>
      <c r="G40" s="46">
        <v>10</v>
      </c>
      <c r="H40" s="46">
        <v>10</v>
      </c>
      <c r="I40" s="46">
        <v>0</v>
      </c>
      <c r="J40" s="46">
        <v>12</v>
      </c>
      <c r="K40" s="48">
        <v>10</v>
      </c>
      <c r="L40" s="48">
        <v>11</v>
      </c>
      <c r="M40" s="48">
        <v>12</v>
      </c>
      <c r="N40" s="48">
        <v>65</v>
      </c>
      <c r="O40" s="29"/>
      <c r="P40" s="29"/>
      <c r="Q40" s="29"/>
      <c r="R40" s="29"/>
      <c r="S40" s="81" t="s">
        <v>128</v>
      </c>
    </row>
    <row r="41" spans="1:19" s="20" customFormat="1" ht="30" customHeight="1" thickBot="1">
      <c r="A41" s="13" t="s">
        <v>25</v>
      </c>
      <c r="B41" s="4">
        <v>34</v>
      </c>
      <c r="C41" s="4" t="s">
        <v>21</v>
      </c>
      <c r="D41" s="54" t="s">
        <v>134</v>
      </c>
      <c r="E41" s="50" t="s">
        <v>132</v>
      </c>
      <c r="F41" s="61" t="s">
        <v>23</v>
      </c>
      <c r="G41" s="46">
        <v>4</v>
      </c>
      <c r="H41" s="46">
        <v>5</v>
      </c>
      <c r="I41" s="72">
        <v>3.5</v>
      </c>
      <c r="J41" s="46">
        <v>1</v>
      </c>
      <c r="K41" s="46">
        <v>2</v>
      </c>
      <c r="L41" s="46">
        <v>10</v>
      </c>
      <c r="M41" s="46">
        <v>4</v>
      </c>
      <c r="N41" s="46">
        <v>29.5</v>
      </c>
      <c r="O41" s="17"/>
      <c r="P41" s="17"/>
      <c r="Q41" s="17"/>
      <c r="R41" s="4"/>
      <c r="S41" s="29" t="s">
        <v>133</v>
      </c>
    </row>
    <row r="42" spans="1:19" s="20" customFormat="1" ht="30" customHeight="1" thickBot="1">
      <c r="A42" s="13" t="s">
        <v>25</v>
      </c>
      <c r="B42" s="4">
        <v>35</v>
      </c>
      <c r="C42" s="4" t="s">
        <v>21</v>
      </c>
      <c r="D42" s="53" t="s">
        <v>135</v>
      </c>
      <c r="E42" s="50" t="s">
        <v>132</v>
      </c>
      <c r="F42" s="48" t="s">
        <v>24</v>
      </c>
      <c r="G42" s="46">
        <v>2</v>
      </c>
      <c r="H42" s="46">
        <v>6</v>
      </c>
      <c r="I42" s="46">
        <v>0</v>
      </c>
      <c r="J42" s="46">
        <v>1.5</v>
      </c>
      <c r="K42" s="46">
        <v>4</v>
      </c>
      <c r="L42" s="46">
        <v>0</v>
      </c>
      <c r="M42" s="46">
        <v>7</v>
      </c>
      <c r="N42" s="46">
        <v>20.5</v>
      </c>
      <c r="O42" s="4"/>
      <c r="P42" s="4"/>
      <c r="Q42" s="4"/>
      <c r="R42" s="11"/>
      <c r="S42" s="29" t="s">
        <v>133</v>
      </c>
    </row>
    <row r="43" spans="1:19" s="20" customFormat="1" ht="30" customHeight="1">
      <c r="A43" s="5" t="s">
        <v>25</v>
      </c>
      <c r="B43" s="5">
        <v>1</v>
      </c>
      <c r="C43" s="4" t="s">
        <v>21</v>
      </c>
      <c r="D43" s="65" t="s">
        <v>37</v>
      </c>
      <c r="E43" s="66" t="s">
        <v>39</v>
      </c>
      <c r="F43" s="4">
        <v>8</v>
      </c>
      <c r="G43" s="4"/>
      <c r="H43" s="4"/>
      <c r="I43" s="4"/>
      <c r="J43" s="4"/>
      <c r="K43" s="4"/>
      <c r="L43" s="4"/>
      <c r="M43" s="4"/>
      <c r="N43" s="4">
        <v>61</v>
      </c>
      <c r="O43" s="4"/>
      <c r="P43" s="4"/>
      <c r="Q43" s="4"/>
      <c r="R43" s="5"/>
      <c r="S43" s="4" t="s">
        <v>36</v>
      </c>
    </row>
    <row r="44" spans="1:19" s="20" customFormat="1" ht="30" customHeight="1">
      <c r="A44" s="5" t="s">
        <v>25</v>
      </c>
      <c r="B44" s="5">
        <v>2</v>
      </c>
      <c r="C44" s="4" t="s">
        <v>21</v>
      </c>
      <c r="D44" s="67" t="s">
        <v>38</v>
      </c>
      <c r="E44" s="67" t="s">
        <v>39</v>
      </c>
      <c r="F44" s="4">
        <v>8</v>
      </c>
      <c r="G44" s="4"/>
      <c r="H44" s="4"/>
      <c r="I44" s="4"/>
      <c r="J44" s="4"/>
      <c r="K44" s="4"/>
      <c r="L44" s="4"/>
      <c r="M44" s="4"/>
      <c r="N44" s="4">
        <v>22</v>
      </c>
      <c r="O44" s="4"/>
      <c r="P44" s="4"/>
      <c r="Q44" s="4"/>
      <c r="R44" s="5"/>
      <c r="S44" s="4" t="s">
        <v>36</v>
      </c>
    </row>
    <row r="45" spans="1:19" s="20" customFormat="1" ht="30" customHeight="1">
      <c r="A45" s="5" t="s">
        <v>25</v>
      </c>
      <c r="B45" s="5">
        <v>3</v>
      </c>
      <c r="C45" s="5" t="s">
        <v>21</v>
      </c>
      <c r="D45" s="28" t="s">
        <v>44</v>
      </c>
      <c r="E45" s="48" t="s">
        <v>41</v>
      </c>
      <c r="F45" s="30" t="s">
        <v>140</v>
      </c>
      <c r="G45" s="46">
        <v>6</v>
      </c>
      <c r="H45" s="46">
        <v>8</v>
      </c>
      <c r="I45" s="46">
        <v>4</v>
      </c>
      <c r="J45" s="46">
        <v>13</v>
      </c>
      <c r="K45" s="46">
        <v>12</v>
      </c>
      <c r="L45" s="46">
        <v>18</v>
      </c>
      <c r="M45" s="46">
        <v>16</v>
      </c>
      <c r="N45" s="46">
        <v>77</v>
      </c>
      <c r="O45" s="29"/>
      <c r="P45" s="29"/>
      <c r="Q45" s="29"/>
      <c r="R45" s="29"/>
      <c r="S45" s="30" t="s">
        <v>43</v>
      </c>
    </row>
    <row r="46" spans="1:19" s="20" customFormat="1" ht="30" customHeight="1">
      <c r="A46" s="5" t="s">
        <v>25</v>
      </c>
      <c r="B46" s="5">
        <v>4</v>
      </c>
      <c r="C46" s="4" t="s">
        <v>21</v>
      </c>
      <c r="D46" s="28" t="s">
        <v>45</v>
      </c>
      <c r="E46" s="48" t="s">
        <v>46</v>
      </c>
      <c r="F46" s="30" t="s">
        <v>71</v>
      </c>
      <c r="G46" s="46">
        <v>6</v>
      </c>
      <c r="H46" s="46">
        <v>6</v>
      </c>
      <c r="I46" s="46">
        <v>2</v>
      </c>
      <c r="J46" s="46">
        <v>11</v>
      </c>
      <c r="K46" s="46">
        <v>12</v>
      </c>
      <c r="L46" s="46">
        <v>17</v>
      </c>
      <c r="M46" s="46">
        <v>16</v>
      </c>
      <c r="N46" s="61">
        <v>70</v>
      </c>
      <c r="O46" s="32"/>
      <c r="P46" s="32"/>
      <c r="Q46" s="33"/>
      <c r="R46" s="33"/>
      <c r="S46" s="30" t="s">
        <v>43</v>
      </c>
    </row>
    <row r="47" spans="1:19" s="20" customFormat="1" ht="30" customHeight="1">
      <c r="A47" s="5" t="s">
        <v>25</v>
      </c>
      <c r="B47" s="5">
        <v>5</v>
      </c>
      <c r="C47" s="4" t="s">
        <v>21</v>
      </c>
      <c r="D47" s="28" t="s">
        <v>48</v>
      </c>
      <c r="E47" s="48" t="s">
        <v>46</v>
      </c>
      <c r="F47" s="30" t="s">
        <v>68</v>
      </c>
      <c r="G47" s="46">
        <v>12</v>
      </c>
      <c r="H47" s="46">
        <v>12</v>
      </c>
      <c r="I47" s="46">
        <v>4</v>
      </c>
      <c r="J47" s="46">
        <v>12</v>
      </c>
      <c r="K47" s="46">
        <v>12</v>
      </c>
      <c r="L47" s="46">
        <v>18</v>
      </c>
      <c r="M47" s="46">
        <v>16</v>
      </c>
      <c r="N47" s="46">
        <v>86</v>
      </c>
      <c r="O47" s="29"/>
      <c r="P47" s="29"/>
      <c r="Q47" s="29"/>
      <c r="R47" s="29"/>
      <c r="S47" s="30" t="s">
        <v>43</v>
      </c>
    </row>
    <row r="48" spans="1:19" s="20" customFormat="1" ht="30" customHeight="1">
      <c r="A48" s="5" t="s">
        <v>25</v>
      </c>
      <c r="B48" s="5">
        <v>6</v>
      </c>
      <c r="C48" s="5" t="s">
        <v>21</v>
      </c>
      <c r="D48" s="21" t="s">
        <v>53</v>
      </c>
      <c r="E48" s="5" t="s">
        <v>66</v>
      </c>
      <c r="F48" s="5" t="s">
        <v>54</v>
      </c>
      <c r="G48" s="39">
        <v>6</v>
      </c>
      <c r="H48" s="39">
        <v>18</v>
      </c>
      <c r="I48" s="18">
        <v>2</v>
      </c>
      <c r="J48" s="18">
        <v>11.5</v>
      </c>
      <c r="K48" s="18">
        <v>5</v>
      </c>
      <c r="L48" s="18">
        <v>6</v>
      </c>
      <c r="M48" s="18">
        <v>6</v>
      </c>
      <c r="N48" s="18">
        <v>54.5</v>
      </c>
      <c r="O48" s="24"/>
      <c r="P48" s="25"/>
      <c r="Q48" s="25"/>
      <c r="R48" s="22"/>
      <c r="S48" s="26" t="s">
        <v>51</v>
      </c>
    </row>
    <row r="49" spans="1:19" s="20" customFormat="1" ht="30" customHeight="1" thickBot="1">
      <c r="A49" s="5" t="s">
        <v>25</v>
      </c>
      <c r="B49" s="5">
        <v>7</v>
      </c>
      <c r="C49" s="4" t="s">
        <v>21</v>
      </c>
      <c r="D49" s="21" t="s">
        <v>55</v>
      </c>
      <c r="E49" s="5" t="s">
        <v>66</v>
      </c>
      <c r="F49" s="5" t="s">
        <v>54</v>
      </c>
      <c r="G49" s="39">
        <v>8</v>
      </c>
      <c r="H49" s="39">
        <v>18</v>
      </c>
      <c r="I49" s="18">
        <v>4</v>
      </c>
      <c r="J49" s="18">
        <v>11</v>
      </c>
      <c r="K49" s="18">
        <v>6</v>
      </c>
      <c r="L49" s="18">
        <v>18</v>
      </c>
      <c r="M49" s="18">
        <v>13</v>
      </c>
      <c r="N49" s="18">
        <f>SUM(G49:M49)</f>
        <v>78</v>
      </c>
      <c r="O49" s="24"/>
      <c r="P49" s="25"/>
      <c r="Q49" s="25"/>
      <c r="R49" s="22"/>
      <c r="S49" s="26" t="s">
        <v>51</v>
      </c>
    </row>
    <row r="50" spans="1:19" s="20" customFormat="1" ht="30" customHeight="1" thickBot="1">
      <c r="A50" s="5" t="s">
        <v>25</v>
      </c>
      <c r="B50" s="5">
        <v>8</v>
      </c>
      <c r="C50" s="4" t="s">
        <v>21</v>
      </c>
      <c r="D50" s="40" t="s">
        <v>67</v>
      </c>
      <c r="E50" s="5" t="s">
        <v>102</v>
      </c>
      <c r="F50" s="41" t="s">
        <v>68</v>
      </c>
      <c r="G50" s="6"/>
      <c r="H50" s="6"/>
      <c r="I50" s="6"/>
      <c r="J50" s="6"/>
      <c r="K50" s="6"/>
      <c r="L50" s="6"/>
      <c r="M50" s="6"/>
      <c r="N50" s="44">
        <v>63</v>
      </c>
      <c r="O50" s="5"/>
      <c r="P50" s="6"/>
      <c r="Q50" s="5"/>
      <c r="R50" s="5"/>
      <c r="S50" s="45" t="s">
        <v>62</v>
      </c>
    </row>
    <row r="51" spans="1:19" s="20" customFormat="1" ht="30" customHeight="1" thickBot="1">
      <c r="A51" s="5" t="s">
        <v>25</v>
      </c>
      <c r="B51" s="5">
        <v>9</v>
      </c>
      <c r="C51" s="4" t="s">
        <v>21</v>
      </c>
      <c r="D51" s="42" t="s">
        <v>69</v>
      </c>
      <c r="E51" s="5" t="s">
        <v>102</v>
      </c>
      <c r="F51" s="43" t="s">
        <v>68</v>
      </c>
      <c r="G51" s="4"/>
      <c r="H51" s="4"/>
      <c r="I51" s="4"/>
      <c r="J51" s="4"/>
      <c r="K51" s="4"/>
      <c r="L51" s="4"/>
      <c r="M51" s="4"/>
      <c r="N51" s="45">
        <v>61</v>
      </c>
      <c r="O51" s="4"/>
      <c r="P51" s="4"/>
      <c r="Q51" s="4"/>
      <c r="R51" s="5"/>
      <c r="S51" s="45" t="s">
        <v>62</v>
      </c>
    </row>
    <row r="52" spans="1:19" s="20" customFormat="1" ht="30" customHeight="1" thickBot="1">
      <c r="A52" s="5" t="s">
        <v>25</v>
      </c>
      <c r="B52" s="5">
        <v>10</v>
      </c>
      <c r="C52" s="4" t="s">
        <v>21</v>
      </c>
      <c r="D52" s="42" t="s">
        <v>70</v>
      </c>
      <c r="E52" s="5" t="s">
        <v>102</v>
      </c>
      <c r="F52" s="43" t="s">
        <v>71</v>
      </c>
      <c r="G52" s="6"/>
      <c r="H52" s="6"/>
      <c r="I52" s="6"/>
      <c r="J52" s="6"/>
      <c r="K52" s="6"/>
      <c r="L52" s="6"/>
      <c r="M52" s="6"/>
      <c r="N52" s="45">
        <v>70</v>
      </c>
      <c r="O52" s="11"/>
      <c r="P52" s="11"/>
      <c r="Q52" s="12"/>
      <c r="R52" s="5"/>
      <c r="S52" s="45" t="s">
        <v>62</v>
      </c>
    </row>
    <row r="53" spans="1:19" s="20" customFormat="1" ht="30" customHeight="1" thickBot="1">
      <c r="A53" s="5" t="s">
        <v>25</v>
      </c>
      <c r="B53" s="5">
        <v>11</v>
      </c>
      <c r="C53" s="4" t="s">
        <v>21</v>
      </c>
      <c r="D53" s="42" t="s">
        <v>72</v>
      </c>
      <c r="E53" s="5" t="s">
        <v>102</v>
      </c>
      <c r="F53" s="43" t="s">
        <v>71</v>
      </c>
      <c r="G53" s="4"/>
      <c r="H53" s="4"/>
      <c r="I53" s="4"/>
      <c r="J53" s="4"/>
      <c r="K53" s="4"/>
      <c r="L53" s="4"/>
      <c r="M53" s="4"/>
      <c r="N53" s="45">
        <v>60</v>
      </c>
      <c r="O53" s="4"/>
      <c r="P53" s="4"/>
      <c r="Q53" s="4"/>
      <c r="R53" s="5"/>
      <c r="S53" s="45" t="s">
        <v>62</v>
      </c>
    </row>
    <row r="54" spans="1:19" s="20" customFormat="1" ht="30" customHeight="1" thickBot="1">
      <c r="A54" s="5" t="s">
        <v>25</v>
      </c>
      <c r="B54" s="5">
        <v>12</v>
      </c>
      <c r="C54" s="4" t="s">
        <v>21</v>
      </c>
      <c r="D54" s="42" t="s">
        <v>73</v>
      </c>
      <c r="E54" s="5" t="s">
        <v>102</v>
      </c>
      <c r="F54" s="43" t="s">
        <v>54</v>
      </c>
      <c r="G54" s="6"/>
      <c r="H54" s="6"/>
      <c r="I54" s="6"/>
      <c r="J54" s="6"/>
      <c r="K54" s="6"/>
      <c r="L54" s="6"/>
      <c r="M54" s="6"/>
      <c r="N54" s="45">
        <v>64</v>
      </c>
      <c r="O54" s="7"/>
      <c r="P54" s="6"/>
      <c r="Q54" s="7"/>
      <c r="R54" s="5"/>
      <c r="S54" s="45" t="s">
        <v>62</v>
      </c>
    </row>
    <row r="55" spans="1:19" s="20" customFormat="1" ht="30" customHeight="1" thickBot="1">
      <c r="A55" s="5" t="s">
        <v>25</v>
      </c>
      <c r="B55" s="5">
        <v>13</v>
      </c>
      <c r="C55" s="4" t="s">
        <v>21</v>
      </c>
      <c r="D55" s="42" t="s">
        <v>74</v>
      </c>
      <c r="E55" s="5" t="s">
        <v>102</v>
      </c>
      <c r="F55" s="43" t="s">
        <v>54</v>
      </c>
      <c r="G55" s="6"/>
      <c r="H55" s="6"/>
      <c r="I55" s="6"/>
      <c r="J55" s="6"/>
      <c r="K55" s="6"/>
      <c r="L55" s="6"/>
      <c r="M55" s="6"/>
      <c r="N55" s="45">
        <v>70</v>
      </c>
      <c r="O55" s="7"/>
      <c r="P55" s="6"/>
      <c r="Q55" s="7"/>
      <c r="R55" s="5"/>
      <c r="S55" s="45" t="s">
        <v>62</v>
      </c>
    </row>
    <row r="56" spans="1:19" s="20" customFormat="1" ht="30" customHeight="1">
      <c r="A56" s="5" t="s">
        <v>25</v>
      </c>
      <c r="B56" s="5">
        <v>14</v>
      </c>
      <c r="C56" s="4" t="s">
        <v>21</v>
      </c>
      <c r="D56" s="62" t="s">
        <v>82</v>
      </c>
      <c r="E56" s="58" t="s">
        <v>77</v>
      </c>
      <c r="F56" s="63">
        <v>8</v>
      </c>
      <c r="G56" s="46">
        <v>8</v>
      </c>
      <c r="H56" s="46">
        <v>15</v>
      </c>
      <c r="I56" s="46">
        <v>4</v>
      </c>
      <c r="J56" s="46">
        <v>1</v>
      </c>
      <c r="K56" s="46">
        <v>0</v>
      </c>
      <c r="L56" s="63">
        <v>0</v>
      </c>
      <c r="M56" s="46">
        <v>0</v>
      </c>
      <c r="N56" s="63">
        <v>28</v>
      </c>
      <c r="O56" s="49"/>
      <c r="P56" s="29"/>
      <c r="Q56" s="37"/>
      <c r="R56" s="37"/>
      <c r="S56" s="29" t="s">
        <v>76</v>
      </c>
    </row>
    <row r="57" spans="1:19" s="20" customFormat="1" ht="30" customHeight="1">
      <c r="A57" s="5" t="s">
        <v>25</v>
      </c>
      <c r="B57" s="5">
        <v>15</v>
      </c>
      <c r="C57" s="5" t="s">
        <v>21</v>
      </c>
      <c r="D57" s="52" t="s">
        <v>97</v>
      </c>
      <c r="E57" s="35" t="s">
        <v>98</v>
      </c>
      <c r="F57" s="4">
        <v>8</v>
      </c>
      <c r="G57" s="6">
        <v>10</v>
      </c>
      <c r="H57" s="6">
        <v>14</v>
      </c>
      <c r="I57" s="6">
        <v>5</v>
      </c>
      <c r="J57" s="6">
        <v>9.5</v>
      </c>
      <c r="K57" s="6">
        <v>8</v>
      </c>
      <c r="L57" s="6">
        <v>10</v>
      </c>
      <c r="M57" s="6">
        <v>9</v>
      </c>
      <c r="N57" s="6">
        <v>65.5</v>
      </c>
      <c r="O57" s="5"/>
      <c r="P57" s="6"/>
      <c r="Q57" s="5"/>
      <c r="R57" s="5"/>
      <c r="S57" s="4" t="s">
        <v>99</v>
      </c>
    </row>
    <row r="58" spans="1:19" s="20" customFormat="1" ht="30" customHeight="1">
      <c r="A58" s="5" t="s">
        <v>25</v>
      </c>
      <c r="B58" s="5">
        <v>16</v>
      </c>
      <c r="C58" s="4" t="s">
        <v>21</v>
      </c>
      <c r="D58" s="70" t="s">
        <v>100</v>
      </c>
      <c r="E58" s="35" t="s">
        <v>98</v>
      </c>
      <c r="F58" s="11">
        <v>8</v>
      </c>
      <c r="G58" s="6">
        <v>4</v>
      </c>
      <c r="H58" s="6">
        <v>12</v>
      </c>
      <c r="I58" s="6">
        <v>0</v>
      </c>
      <c r="J58" s="6">
        <v>1.5</v>
      </c>
      <c r="K58" s="6">
        <v>6</v>
      </c>
      <c r="L58" s="6">
        <v>0</v>
      </c>
      <c r="M58" s="6">
        <v>12</v>
      </c>
      <c r="N58" s="11">
        <v>35.5</v>
      </c>
      <c r="O58" s="11"/>
      <c r="P58" s="11"/>
      <c r="Q58" s="12"/>
      <c r="R58" s="5"/>
      <c r="S58" s="5" t="s">
        <v>99</v>
      </c>
    </row>
    <row r="59" spans="1:19" s="20" customFormat="1" ht="30" customHeight="1">
      <c r="A59" s="5" t="s">
        <v>25</v>
      </c>
      <c r="B59" s="5">
        <v>17</v>
      </c>
      <c r="C59" s="4" t="s">
        <v>21</v>
      </c>
      <c r="D59" s="36" t="s">
        <v>101</v>
      </c>
      <c r="E59" s="36" t="s">
        <v>98</v>
      </c>
      <c r="F59" s="18">
        <v>8</v>
      </c>
      <c r="G59" s="18">
        <v>10</v>
      </c>
      <c r="H59" s="18">
        <v>14</v>
      </c>
      <c r="I59" s="18">
        <v>2</v>
      </c>
      <c r="J59" s="18">
        <v>8</v>
      </c>
      <c r="K59" s="18">
        <v>9</v>
      </c>
      <c r="L59" s="18">
        <v>0</v>
      </c>
      <c r="M59" s="18">
        <v>9</v>
      </c>
      <c r="N59" s="18">
        <v>52</v>
      </c>
      <c r="O59" s="18"/>
      <c r="P59" s="18"/>
      <c r="Q59" s="18"/>
      <c r="R59" s="5"/>
      <c r="S59" s="18" t="s">
        <v>99</v>
      </c>
    </row>
    <row r="60" spans="1:19" s="20" customFormat="1" ht="30" customHeight="1">
      <c r="A60" s="5" t="s">
        <v>25</v>
      </c>
      <c r="B60" s="5">
        <v>18</v>
      </c>
      <c r="C60" s="4" t="s">
        <v>21</v>
      </c>
      <c r="D60" s="51" t="s">
        <v>105</v>
      </c>
      <c r="E60" s="22" t="s">
        <v>118</v>
      </c>
      <c r="F60" s="38" t="s">
        <v>68</v>
      </c>
      <c r="G60" s="4"/>
      <c r="H60" s="38"/>
      <c r="I60" s="4"/>
      <c r="J60" s="4"/>
      <c r="K60" s="4"/>
      <c r="L60" s="4"/>
      <c r="M60" s="4"/>
      <c r="N60" s="38">
        <v>85</v>
      </c>
      <c r="O60" s="4"/>
      <c r="P60" s="4"/>
      <c r="Q60" s="4"/>
      <c r="R60" s="5"/>
      <c r="S60" s="22" t="s">
        <v>104</v>
      </c>
    </row>
    <row r="61" spans="1:19" s="20" customFormat="1" ht="30" customHeight="1">
      <c r="A61" s="5" t="s">
        <v>25</v>
      </c>
      <c r="B61" s="5">
        <v>19</v>
      </c>
      <c r="C61" s="5" t="s">
        <v>21</v>
      </c>
      <c r="D61" s="51" t="s">
        <v>106</v>
      </c>
      <c r="E61" s="22" t="s">
        <v>118</v>
      </c>
      <c r="F61" s="38" t="s">
        <v>71</v>
      </c>
      <c r="G61" s="4"/>
      <c r="H61" s="38"/>
      <c r="I61" s="6"/>
      <c r="J61" s="6"/>
      <c r="K61" s="6"/>
      <c r="L61" s="6"/>
      <c r="M61" s="6"/>
      <c r="N61" s="38">
        <v>80</v>
      </c>
      <c r="O61" s="11"/>
      <c r="P61" s="11"/>
      <c r="Q61" s="12"/>
      <c r="R61" s="5"/>
      <c r="S61" s="22" t="s">
        <v>112</v>
      </c>
    </row>
    <row r="62" spans="1:19" s="20" customFormat="1" ht="30" customHeight="1">
      <c r="A62" s="5" t="s">
        <v>25</v>
      </c>
      <c r="B62" s="5">
        <v>20</v>
      </c>
      <c r="C62" s="4" t="s">
        <v>21</v>
      </c>
      <c r="D62" s="51" t="s">
        <v>107</v>
      </c>
      <c r="E62" s="22" t="s">
        <v>118</v>
      </c>
      <c r="F62" s="38" t="s">
        <v>71</v>
      </c>
      <c r="G62" s="4"/>
      <c r="H62" s="38"/>
      <c r="I62" s="6"/>
      <c r="J62" s="6"/>
      <c r="K62" s="6"/>
      <c r="L62" s="6"/>
      <c r="M62" s="6"/>
      <c r="N62" s="38">
        <v>78.5</v>
      </c>
      <c r="O62" s="7"/>
      <c r="P62" s="6"/>
      <c r="Q62" s="7"/>
      <c r="R62" s="5"/>
      <c r="S62" s="22" t="s">
        <v>112</v>
      </c>
    </row>
    <row r="63" spans="1:19" s="20" customFormat="1" ht="30" customHeight="1">
      <c r="A63" s="5" t="s">
        <v>25</v>
      </c>
      <c r="B63" s="5">
        <v>21</v>
      </c>
      <c r="C63" s="5" t="s">
        <v>21</v>
      </c>
      <c r="D63" s="51" t="s">
        <v>108</v>
      </c>
      <c r="E63" s="22" t="s">
        <v>118</v>
      </c>
      <c r="F63" s="38" t="s">
        <v>71</v>
      </c>
      <c r="G63" s="38"/>
      <c r="H63" s="38"/>
      <c r="I63" s="6"/>
      <c r="J63" s="6"/>
      <c r="K63" s="6"/>
      <c r="L63" s="6"/>
      <c r="M63" s="6"/>
      <c r="N63" s="38">
        <v>77</v>
      </c>
      <c r="O63" s="5"/>
      <c r="P63" s="6"/>
      <c r="Q63" s="5"/>
      <c r="R63" s="5"/>
      <c r="S63" s="22" t="s">
        <v>112</v>
      </c>
    </row>
    <row r="64" spans="1:19" s="20" customFormat="1" ht="30" customHeight="1">
      <c r="A64" s="5" t="s">
        <v>25</v>
      </c>
      <c r="B64" s="5">
        <v>22</v>
      </c>
      <c r="C64" s="4" t="s">
        <v>21</v>
      </c>
      <c r="D64" s="51" t="s">
        <v>109</v>
      </c>
      <c r="E64" s="22" t="s">
        <v>138</v>
      </c>
      <c r="F64" s="38" t="s">
        <v>71</v>
      </c>
      <c r="G64" s="4"/>
      <c r="H64" s="38"/>
      <c r="I64" s="6"/>
      <c r="J64" s="6"/>
      <c r="K64" s="6"/>
      <c r="L64" s="6"/>
      <c r="M64" s="6"/>
      <c r="N64" s="38">
        <v>74</v>
      </c>
      <c r="O64" s="7"/>
      <c r="P64" s="6"/>
      <c r="Q64" s="7"/>
      <c r="R64" s="5"/>
      <c r="S64" s="22" t="s">
        <v>112</v>
      </c>
    </row>
    <row r="65" spans="1:19" s="20" customFormat="1" ht="30" customHeight="1">
      <c r="A65" s="5" t="s">
        <v>25</v>
      </c>
      <c r="B65" s="5">
        <v>23</v>
      </c>
      <c r="C65" s="5" t="s">
        <v>21</v>
      </c>
      <c r="D65" s="51" t="s">
        <v>110</v>
      </c>
      <c r="E65" s="22" t="s">
        <v>118</v>
      </c>
      <c r="F65" s="38" t="s">
        <v>68</v>
      </c>
      <c r="G65" s="4"/>
      <c r="H65" s="38"/>
      <c r="I65" s="4"/>
      <c r="J65" s="4"/>
      <c r="K65" s="4"/>
      <c r="L65" s="4"/>
      <c r="M65" s="4"/>
      <c r="N65" s="38">
        <v>74</v>
      </c>
      <c r="O65" s="4"/>
      <c r="P65" s="4"/>
      <c r="Q65" s="4"/>
      <c r="R65" s="5"/>
      <c r="S65" s="22" t="s">
        <v>104</v>
      </c>
    </row>
    <row r="66" spans="1:19" s="20" customFormat="1" ht="30" customHeight="1">
      <c r="A66" s="5" t="s">
        <v>25</v>
      </c>
      <c r="B66" s="5">
        <v>24</v>
      </c>
      <c r="C66" s="4" t="s">
        <v>21</v>
      </c>
      <c r="D66" s="51" t="s">
        <v>111</v>
      </c>
      <c r="E66" s="22" t="s">
        <v>118</v>
      </c>
      <c r="F66" s="38" t="s">
        <v>71</v>
      </c>
      <c r="G66" s="4"/>
      <c r="H66" s="38"/>
      <c r="I66" s="4"/>
      <c r="J66" s="4"/>
      <c r="K66" s="4"/>
      <c r="L66" s="4"/>
      <c r="M66" s="4"/>
      <c r="N66" s="38">
        <v>73</v>
      </c>
      <c r="O66" s="4"/>
      <c r="P66" s="4"/>
      <c r="Q66" s="4"/>
      <c r="R66" s="5"/>
      <c r="S66" s="22" t="s">
        <v>112</v>
      </c>
    </row>
    <row r="67" spans="1:19" s="20" customFormat="1" ht="30" customHeight="1">
      <c r="A67" s="5" t="s">
        <v>25</v>
      </c>
      <c r="B67" s="5">
        <v>25</v>
      </c>
      <c r="C67" s="5" t="s">
        <v>21</v>
      </c>
      <c r="D67" s="51" t="s">
        <v>113</v>
      </c>
      <c r="E67" s="22" t="s">
        <v>118</v>
      </c>
      <c r="F67" s="38" t="s">
        <v>68</v>
      </c>
      <c r="G67" s="4"/>
      <c r="H67" s="38"/>
      <c r="I67" s="6"/>
      <c r="J67" s="6"/>
      <c r="K67" s="6"/>
      <c r="L67" s="6"/>
      <c r="M67" s="6"/>
      <c r="N67" s="6">
        <v>52</v>
      </c>
      <c r="O67" s="5"/>
      <c r="P67" s="6"/>
      <c r="Q67" s="5"/>
      <c r="R67" s="5"/>
      <c r="S67" s="27" t="s">
        <v>104</v>
      </c>
    </row>
    <row r="68" spans="1:19" ht="47.25">
      <c r="A68" s="5" t="s">
        <v>25</v>
      </c>
      <c r="B68" s="5">
        <v>26</v>
      </c>
      <c r="C68" s="5" t="s">
        <v>21</v>
      </c>
      <c r="D68" s="51" t="s">
        <v>114</v>
      </c>
      <c r="E68" s="22" t="s">
        <v>118</v>
      </c>
      <c r="F68" s="38" t="s">
        <v>68</v>
      </c>
      <c r="G68" s="4"/>
      <c r="H68" s="38"/>
      <c r="I68" s="6"/>
      <c r="J68" s="6"/>
      <c r="K68" s="6"/>
      <c r="L68" s="6"/>
      <c r="M68" s="6"/>
      <c r="N68" s="11">
        <v>42</v>
      </c>
      <c r="O68" s="11"/>
      <c r="P68" s="11"/>
      <c r="Q68" s="12"/>
      <c r="R68" s="5"/>
      <c r="S68" s="27" t="s">
        <v>104</v>
      </c>
    </row>
    <row r="69" spans="1:19" ht="47.25">
      <c r="A69" s="5" t="s">
        <v>25</v>
      </c>
      <c r="B69" s="5">
        <v>27</v>
      </c>
      <c r="C69" s="4" t="s">
        <v>21</v>
      </c>
      <c r="D69" s="51" t="s">
        <v>115</v>
      </c>
      <c r="E69" s="22" t="s">
        <v>118</v>
      </c>
      <c r="F69" s="38" t="s">
        <v>68</v>
      </c>
      <c r="G69" s="4"/>
      <c r="H69" s="38"/>
      <c r="I69" s="4"/>
      <c r="J69" s="4"/>
      <c r="K69" s="4"/>
      <c r="L69" s="4"/>
      <c r="M69" s="4"/>
      <c r="N69" s="4">
        <v>35</v>
      </c>
      <c r="O69" s="4"/>
      <c r="P69" s="4"/>
      <c r="Q69" s="4"/>
      <c r="R69" s="5"/>
      <c r="S69" s="22" t="s">
        <v>104</v>
      </c>
    </row>
    <row r="70" spans="1:19" ht="31.5">
      <c r="A70" s="5" t="s">
        <v>25</v>
      </c>
      <c r="B70" s="5">
        <v>28</v>
      </c>
      <c r="C70" s="19" t="s">
        <v>21</v>
      </c>
      <c r="D70" s="50" t="s">
        <v>127</v>
      </c>
      <c r="E70" s="69" t="s">
        <v>120</v>
      </c>
      <c r="F70" s="48" t="s">
        <v>68</v>
      </c>
      <c r="G70" s="46">
        <v>12</v>
      </c>
      <c r="H70" s="46">
        <v>18</v>
      </c>
      <c r="I70" s="46">
        <v>7</v>
      </c>
      <c r="J70" s="46">
        <v>13</v>
      </c>
      <c r="K70" s="46">
        <v>8</v>
      </c>
      <c r="L70" s="46">
        <v>18</v>
      </c>
      <c r="M70" s="46">
        <v>18</v>
      </c>
      <c r="N70" s="46">
        <v>94</v>
      </c>
      <c r="O70" s="29"/>
      <c r="P70" s="29"/>
      <c r="Q70" s="29"/>
      <c r="R70" s="29"/>
      <c r="S70" s="29" t="s">
        <v>122</v>
      </c>
    </row>
    <row r="71" spans="1:19" ht="31.5">
      <c r="A71" s="5" t="s">
        <v>25</v>
      </c>
      <c r="B71" s="5">
        <v>29</v>
      </c>
      <c r="C71" s="19" t="s">
        <v>21</v>
      </c>
      <c r="D71" s="37" t="s">
        <v>129</v>
      </c>
      <c r="E71" s="69" t="s">
        <v>130</v>
      </c>
      <c r="F71" s="48" t="s">
        <v>47</v>
      </c>
      <c r="G71" s="46">
        <v>8</v>
      </c>
      <c r="H71" s="46">
        <v>18</v>
      </c>
      <c r="I71" s="46">
        <v>6</v>
      </c>
      <c r="J71" s="46">
        <v>12</v>
      </c>
      <c r="K71" s="48">
        <v>12</v>
      </c>
      <c r="L71" s="48">
        <v>12</v>
      </c>
      <c r="M71" s="48">
        <v>12</v>
      </c>
      <c r="N71" s="48">
        <v>80</v>
      </c>
      <c r="O71" s="29"/>
      <c r="P71" s="29"/>
      <c r="Q71" s="29"/>
      <c r="R71" s="29"/>
      <c r="S71" s="29" t="s">
        <v>128</v>
      </c>
    </row>
    <row r="72" spans="1:19" ht="31.5">
      <c r="A72" s="5" t="s">
        <v>25</v>
      </c>
      <c r="B72" s="5">
        <v>30</v>
      </c>
      <c r="C72" s="68" t="s">
        <v>21</v>
      </c>
      <c r="D72" s="52" t="s">
        <v>136</v>
      </c>
      <c r="E72" s="57" t="s">
        <v>132</v>
      </c>
      <c r="F72" s="64" t="s">
        <v>68</v>
      </c>
      <c r="G72" s="64">
        <v>4</v>
      </c>
      <c r="H72" s="64">
        <v>11</v>
      </c>
      <c r="I72" s="64">
        <v>0</v>
      </c>
      <c r="J72" s="64">
        <v>3.5</v>
      </c>
      <c r="K72" s="64">
        <v>3</v>
      </c>
      <c r="L72" s="64">
        <v>0</v>
      </c>
      <c r="M72" s="64">
        <v>5</v>
      </c>
      <c r="N72" s="64">
        <v>26.5</v>
      </c>
      <c r="O72" s="55"/>
      <c r="P72" s="55"/>
      <c r="Q72" s="7"/>
      <c r="R72" s="5"/>
      <c r="S72" s="29" t="s">
        <v>133</v>
      </c>
    </row>
    <row r="73" spans="1:19" ht="32.25" thickBot="1">
      <c r="A73" s="5" t="s">
        <v>25</v>
      </c>
      <c r="B73" s="5">
        <v>31</v>
      </c>
      <c r="C73" s="5" t="s">
        <v>21</v>
      </c>
      <c r="D73" s="54" t="s">
        <v>137</v>
      </c>
      <c r="E73" s="50" t="s">
        <v>132</v>
      </c>
      <c r="F73" s="61" t="s">
        <v>71</v>
      </c>
      <c r="G73" s="46">
        <v>2</v>
      </c>
      <c r="H73" s="46">
        <v>6</v>
      </c>
      <c r="I73" s="46">
        <v>0</v>
      </c>
      <c r="J73" s="46">
        <v>2</v>
      </c>
      <c r="K73" s="46">
        <v>4</v>
      </c>
      <c r="L73" s="46">
        <v>0</v>
      </c>
      <c r="M73" s="46">
        <v>7</v>
      </c>
      <c r="N73" s="46">
        <v>21</v>
      </c>
      <c r="O73" s="32"/>
      <c r="P73" s="31"/>
      <c r="Q73" s="7"/>
      <c r="R73" s="5"/>
      <c r="S73" s="29" t="s">
        <v>133</v>
      </c>
    </row>
  </sheetData>
  <autoFilter ref="A7:S7">
    <sortState ref="A8:S67">
      <sortCondition descending="1" ref="N7"/>
    </sortState>
  </autoFilter>
  <mergeCells count="6">
    <mergeCell ref="A6:E6"/>
    <mergeCell ref="A1:S1"/>
    <mergeCell ref="A2:D2"/>
    <mergeCell ref="A3:D3"/>
    <mergeCell ref="A4:S4"/>
    <mergeCell ref="A5:S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4"/>
  <sheetViews>
    <sheetView topLeftCell="A37" zoomScale="80" zoomScaleNormal="80" workbookViewId="0">
      <selection activeCell="A5" sqref="A5:N5"/>
    </sheetView>
  </sheetViews>
  <sheetFormatPr defaultRowHeight="15"/>
  <cols>
    <col min="1" max="1" width="17.5703125" customWidth="1"/>
    <col min="2" max="2" width="6.5703125" customWidth="1"/>
    <col min="3" max="3" width="33" customWidth="1"/>
    <col min="4" max="4" width="23.85546875" customWidth="1"/>
    <col min="5" max="5" width="7.140625" customWidth="1"/>
    <col min="6" max="6" width="9.5703125" customWidth="1"/>
    <col min="7" max="7" width="9" customWidth="1"/>
    <col min="8" max="8" width="9.140625" customWidth="1"/>
    <col min="9" max="9" width="12.42578125" customWidth="1"/>
    <col min="10" max="10" width="8" customWidth="1"/>
    <col min="11" max="11" width="9.5703125" customWidth="1"/>
    <col min="12" max="12" width="14.7109375" customWidth="1"/>
    <col min="13" max="13" width="9" customWidth="1"/>
    <col min="14" max="14" width="35.140625" customWidth="1"/>
    <col min="15" max="15" width="16.5703125" customWidth="1"/>
  </cols>
  <sheetData>
    <row r="1" spans="1:14" ht="15.75">
      <c r="A1" s="206" t="s">
        <v>154</v>
      </c>
      <c r="B1" s="206"/>
      <c r="C1" s="206"/>
      <c r="D1" s="206"/>
      <c r="E1" s="206"/>
      <c r="F1" s="206"/>
      <c r="G1" s="206"/>
      <c r="H1" s="206"/>
      <c r="I1" s="206"/>
      <c r="J1" s="215"/>
      <c r="K1" s="215"/>
      <c r="L1" s="215"/>
      <c r="M1" s="215"/>
    </row>
    <row r="2" spans="1:14" ht="15.75">
      <c r="A2" s="206" t="s">
        <v>157</v>
      </c>
      <c r="B2" s="206"/>
      <c r="C2" s="206"/>
      <c r="D2" s="206"/>
      <c r="E2" s="206"/>
      <c r="F2" s="206"/>
      <c r="G2" s="206"/>
      <c r="H2" s="206"/>
      <c r="I2" s="206"/>
      <c r="J2" s="215"/>
      <c r="K2" s="215"/>
      <c r="L2" s="215"/>
      <c r="M2" s="215"/>
      <c r="N2" s="215"/>
    </row>
    <row r="3" spans="1:14" ht="15.75" customHeight="1">
      <c r="A3" s="206" t="s">
        <v>158</v>
      </c>
      <c r="B3" s="206"/>
      <c r="C3" s="206"/>
      <c r="D3" s="206"/>
      <c r="E3" s="206"/>
      <c r="F3" s="206"/>
      <c r="G3" s="206"/>
      <c r="H3" s="206"/>
      <c r="I3" s="206"/>
      <c r="J3" s="216"/>
      <c r="K3" s="216"/>
      <c r="L3" s="216"/>
      <c r="M3" s="216"/>
      <c r="N3" s="216"/>
    </row>
    <row r="4" spans="1:14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4" ht="71.25">
      <c r="A5" s="84" t="s">
        <v>0</v>
      </c>
      <c r="B5" s="84" t="s">
        <v>1</v>
      </c>
      <c r="C5" s="91" t="s">
        <v>2</v>
      </c>
      <c r="D5" s="84" t="s">
        <v>141</v>
      </c>
      <c r="E5" s="91" t="s">
        <v>4</v>
      </c>
      <c r="F5" s="92" t="s">
        <v>166</v>
      </c>
      <c r="G5" s="92" t="s">
        <v>167</v>
      </c>
      <c r="H5" s="92" t="s">
        <v>168</v>
      </c>
      <c r="I5" s="85" t="s">
        <v>148</v>
      </c>
      <c r="J5" s="84" t="s">
        <v>10</v>
      </c>
      <c r="K5" s="84" t="s">
        <v>11</v>
      </c>
      <c r="L5" s="84" t="s">
        <v>146</v>
      </c>
      <c r="M5" s="84" t="s">
        <v>147</v>
      </c>
      <c r="N5" s="84" t="s">
        <v>14</v>
      </c>
    </row>
    <row r="6" spans="1:14" ht="78.75">
      <c r="A6" s="163" t="s">
        <v>142</v>
      </c>
      <c r="B6" s="166">
        <v>1</v>
      </c>
      <c r="C6" s="137" t="s">
        <v>289</v>
      </c>
      <c r="D6" s="164" t="s">
        <v>176</v>
      </c>
      <c r="E6" s="137" t="s">
        <v>290</v>
      </c>
      <c r="F6" s="172">
        <v>29</v>
      </c>
      <c r="G6" s="136">
        <v>30</v>
      </c>
      <c r="H6" s="136">
        <v>39.42</v>
      </c>
      <c r="I6" s="51">
        <f t="shared" ref="I6:I34" si="0">SUM(F6:H6)</f>
        <v>98.42</v>
      </c>
      <c r="J6" s="166"/>
      <c r="K6" s="166">
        <v>98.42</v>
      </c>
      <c r="L6" s="166" t="s">
        <v>208</v>
      </c>
      <c r="M6" s="166">
        <v>1</v>
      </c>
      <c r="N6" s="137" t="s">
        <v>201</v>
      </c>
    </row>
    <row r="7" spans="1:14" ht="78.75">
      <c r="A7" s="163" t="s">
        <v>142</v>
      </c>
      <c r="B7" s="166">
        <v>2</v>
      </c>
      <c r="C7" s="137" t="s">
        <v>310</v>
      </c>
      <c r="D7" s="165" t="s">
        <v>171</v>
      </c>
      <c r="E7" s="137" t="s">
        <v>290</v>
      </c>
      <c r="F7" s="203">
        <v>24</v>
      </c>
      <c r="G7" s="204">
        <v>26.6</v>
      </c>
      <c r="H7" s="204">
        <v>40</v>
      </c>
      <c r="I7" s="51">
        <f t="shared" si="0"/>
        <v>90.6</v>
      </c>
      <c r="J7" s="166"/>
      <c r="K7" s="51">
        <v>90.6</v>
      </c>
      <c r="L7" s="166" t="s">
        <v>208</v>
      </c>
      <c r="M7" s="168">
        <v>2</v>
      </c>
      <c r="N7" s="137" t="s">
        <v>437</v>
      </c>
    </row>
    <row r="8" spans="1:14" ht="78.75">
      <c r="A8" s="163" t="s">
        <v>142</v>
      </c>
      <c r="B8" s="166">
        <v>3</v>
      </c>
      <c r="C8" s="137" t="s">
        <v>288</v>
      </c>
      <c r="D8" s="164" t="s">
        <v>176</v>
      </c>
      <c r="E8" s="137" t="s">
        <v>91</v>
      </c>
      <c r="F8" s="172">
        <v>30</v>
      </c>
      <c r="G8" s="136">
        <v>28.3</v>
      </c>
      <c r="H8" s="204">
        <v>26.28</v>
      </c>
      <c r="I8" s="51">
        <f t="shared" si="0"/>
        <v>84.58</v>
      </c>
      <c r="J8" s="166"/>
      <c r="K8" s="166">
        <v>84.58</v>
      </c>
      <c r="L8" s="166" t="s">
        <v>208</v>
      </c>
      <c r="M8" s="166">
        <v>3</v>
      </c>
      <c r="N8" s="137" t="s">
        <v>319</v>
      </c>
    </row>
    <row r="9" spans="1:14" ht="78.75">
      <c r="A9" s="163" t="s">
        <v>142</v>
      </c>
      <c r="B9" s="166">
        <v>4</v>
      </c>
      <c r="C9" s="137" t="s">
        <v>286</v>
      </c>
      <c r="D9" s="164" t="s">
        <v>176</v>
      </c>
      <c r="E9" s="137" t="s">
        <v>96</v>
      </c>
      <c r="F9" s="172">
        <v>29</v>
      </c>
      <c r="G9" s="136">
        <v>30</v>
      </c>
      <c r="H9" s="136">
        <v>24.13</v>
      </c>
      <c r="I9" s="51">
        <f t="shared" si="0"/>
        <v>83.13</v>
      </c>
      <c r="J9" s="166"/>
      <c r="K9" s="166">
        <v>83.13</v>
      </c>
      <c r="L9" s="166" t="s">
        <v>208</v>
      </c>
      <c r="M9" s="166">
        <v>4</v>
      </c>
      <c r="N9" s="137" t="s">
        <v>319</v>
      </c>
    </row>
    <row r="10" spans="1:14" ht="78.75">
      <c r="A10" s="163" t="s">
        <v>142</v>
      </c>
      <c r="B10" s="166">
        <v>5</v>
      </c>
      <c r="C10" s="137" t="s">
        <v>287</v>
      </c>
      <c r="D10" s="164" t="s">
        <v>176</v>
      </c>
      <c r="E10" s="137" t="s">
        <v>96</v>
      </c>
      <c r="F10" s="172">
        <v>28</v>
      </c>
      <c r="G10" s="136">
        <v>28.3</v>
      </c>
      <c r="H10" s="136">
        <v>26.28</v>
      </c>
      <c r="I10" s="51">
        <f t="shared" si="0"/>
        <v>82.58</v>
      </c>
      <c r="J10" s="166"/>
      <c r="K10" s="166">
        <v>82.58</v>
      </c>
      <c r="L10" s="166" t="s">
        <v>208</v>
      </c>
      <c r="M10" s="166">
        <v>5</v>
      </c>
      <c r="N10" s="137" t="s">
        <v>319</v>
      </c>
    </row>
    <row r="11" spans="1:14" ht="78.75">
      <c r="A11" s="163" t="s">
        <v>142</v>
      </c>
      <c r="B11" s="166">
        <v>6</v>
      </c>
      <c r="C11" s="137" t="s">
        <v>313</v>
      </c>
      <c r="D11" s="169" t="s">
        <v>171</v>
      </c>
      <c r="E11" s="162" t="s">
        <v>314</v>
      </c>
      <c r="F11" s="136">
        <v>25</v>
      </c>
      <c r="G11" s="136">
        <v>30</v>
      </c>
      <c r="H11" s="136">
        <v>27</v>
      </c>
      <c r="I11" s="51">
        <f t="shared" si="0"/>
        <v>82</v>
      </c>
      <c r="J11" s="170"/>
      <c r="K11" s="51">
        <v>82</v>
      </c>
      <c r="L11" s="166" t="s">
        <v>208</v>
      </c>
      <c r="M11" s="168">
        <v>6</v>
      </c>
      <c r="N11" s="137" t="s">
        <v>437</v>
      </c>
    </row>
    <row r="12" spans="1:14" ht="78.75">
      <c r="A12" s="163" t="s">
        <v>142</v>
      </c>
      <c r="B12" s="166">
        <v>7</v>
      </c>
      <c r="C12" s="137" t="s">
        <v>316</v>
      </c>
      <c r="D12" s="169" t="s">
        <v>171</v>
      </c>
      <c r="E12" s="162" t="s">
        <v>314</v>
      </c>
      <c r="F12" s="204">
        <v>24</v>
      </c>
      <c r="G12" s="204">
        <v>31.6</v>
      </c>
      <c r="H12" s="204">
        <v>26.11</v>
      </c>
      <c r="I12" s="51">
        <f t="shared" si="0"/>
        <v>81.710000000000008</v>
      </c>
      <c r="J12" s="166"/>
      <c r="K12" s="51">
        <v>81.710000000000008</v>
      </c>
      <c r="L12" s="166" t="s">
        <v>208</v>
      </c>
      <c r="M12" s="163">
        <v>7</v>
      </c>
      <c r="N12" s="137" t="s">
        <v>437</v>
      </c>
    </row>
    <row r="13" spans="1:14" ht="78.75">
      <c r="A13" s="163" t="s">
        <v>142</v>
      </c>
      <c r="B13" s="166">
        <v>8</v>
      </c>
      <c r="C13" s="137" t="s">
        <v>318</v>
      </c>
      <c r="D13" s="169" t="s">
        <v>171</v>
      </c>
      <c r="E13" s="162" t="s">
        <v>312</v>
      </c>
      <c r="F13" s="136">
        <v>24</v>
      </c>
      <c r="G13" s="136">
        <v>26.6</v>
      </c>
      <c r="H13" s="136">
        <v>29.66</v>
      </c>
      <c r="I13" s="51">
        <f t="shared" si="0"/>
        <v>80.260000000000005</v>
      </c>
      <c r="J13" s="166"/>
      <c r="K13" s="51">
        <v>80.260000000000005</v>
      </c>
      <c r="L13" s="166" t="s">
        <v>208</v>
      </c>
      <c r="M13" s="163">
        <v>8</v>
      </c>
      <c r="N13" s="137" t="s">
        <v>437</v>
      </c>
    </row>
    <row r="14" spans="1:14" ht="78.75">
      <c r="A14" s="163" t="s">
        <v>142</v>
      </c>
      <c r="B14" s="166">
        <v>9</v>
      </c>
      <c r="C14" s="137" t="s">
        <v>311</v>
      </c>
      <c r="D14" s="169" t="s">
        <v>171</v>
      </c>
      <c r="E14" s="162" t="s">
        <v>312</v>
      </c>
      <c r="F14" s="136">
        <v>25</v>
      </c>
      <c r="G14" s="136">
        <v>30</v>
      </c>
      <c r="H14" s="136">
        <v>22.88</v>
      </c>
      <c r="I14" s="51">
        <f t="shared" si="0"/>
        <v>77.88</v>
      </c>
      <c r="J14" s="166"/>
      <c r="K14" s="51">
        <v>77.88</v>
      </c>
      <c r="L14" s="166" t="s">
        <v>208</v>
      </c>
      <c r="M14" s="163">
        <v>9</v>
      </c>
      <c r="N14" s="137" t="s">
        <v>437</v>
      </c>
    </row>
    <row r="15" spans="1:14" ht="63">
      <c r="A15" s="163" t="s">
        <v>142</v>
      </c>
      <c r="B15" s="166">
        <v>10</v>
      </c>
      <c r="C15" s="137" t="s">
        <v>301</v>
      </c>
      <c r="D15" s="162" t="s">
        <v>197</v>
      </c>
      <c r="E15" s="171">
        <v>7</v>
      </c>
      <c r="F15" s="204">
        <v>18</v>
      </c>
      <c r="G15" s="204">
        <v>23.3</v>
      </c>
      <c r="H15" s="204">
        <v>28.7</v>
      </c>
      <c r="I15" s="51">
        <f t="shared" si="0"/>
        <v>70</v>
      </c>
      <c r="J15" s="170"/>
      <c r="K15" s="51">
        <v>70</v>
      </c>
      <c r="L15" s="166" t="s">
        <v>208</v>
      </c>
      <c r="M15" s="163">
        <v>10</v>
      </c>
      <c r="N15" s="137" t="s">
        <v>320</v>
      </c>
    </row>
    <row r="16" spans="1:14" ht="47.25">
      <c r="A16" s="163" t="s">
        <v>142</v>
      </c>
      <c r="B16" s="166">
        <v>11</v>
      </c>
      <c r="C16" s="136" t="s">
        <v>297</v>
      </c>
      <c r="D16" s="172" t="s">
        <v>186</v>
      </c>
      <c r="E16" s="173">
        <v>8</v>
      </c>
      <c r="F16" s="136">
        <v>24</v>
      </c>
      <c r="G16" s="136">
        <v>26.6</v>
      </c>
      <c r="H16" s="136">
        <v>19.39</v>
      </c>
      <c r="I16" s="51">
        <f t="shared" si="0"/>
        <v>69.990000000000009</v>
      </c>
      <c r="J16" s="51"/>
      <c r="K16" s="51">
        <v>69.990000000000009</v>
      </c>
      <c r="L16" s="167" t="s">
        <v>209</v>
      </c>
      <c r="M16" s="163">
        <v>11</v>
      </c>
      <c r="N16" s="136" t="s">
        <v>203</v>
      </c>
    </row>
    <row r="17" spans="1:14" ht="78.75">
      <c r="A17" s="163" t="s">
        <v>142</v>
      </c>
      <c r="B17" s="166">
        <v>12</v>
      </c>
      <c r="C17" s="137" t="s">
        <v>317</v>
      </c>
      <c r="D17" s="169" t="s">
        <v>171</v>
      </c>
      <c r="E17" s="162" t="s">
        <v>47</v>
      </c>
      <c r="F17" s="136">
        <v>19</v>
      </c>
      <c r="G17" s="136">
        <v>28.3</v>
      </c>
      <c r="H17" s="136">
        <v>22.53</v>
      </c>
      <c r="I17" s="51">
        <f t="shared" si="0"/>
        <v>69.83</v>
      </c>
      <c r="J17" s="166"/>
      <c r="K17" s="51">
        <v>69.83</v>
      </c>
      <c r="L17" s="167" t="s">
        <v>209</v>
      </c>
      <c r="M17" s="163">
        <v>12</v>
      </c>
      <c r="N17" s="137" t="s">
        <v>437</v>
      </c>
    </row>
    <row r="18" spans="1:14" ht="78.75">
      <c r="A18" s="163" t="s">
        <v>142</v>
      </c>
      <c r="B18" s="166">
        <v>13</v>
      </c>
      <c r="C18" s="137" t="s">
        <v>315</v>
      </c>
      <c r="D18" s="169" t="s">
        <v>171</v>
      </c>
      <c r="E18" s="162" t="s">
        <v>314</v>
      </c>
      <c r="F18" s="136">
        <v>24</v>
      </c>
      <c r="G18" s="136">
        <v>25</v>
      </c>
      <c r="H18" s="136">
        <v>20.39</v>
      </c>
      <c r="I18" s="51">
        <f t="shared" si="0"/>
        <v>69.39</v>
      </c>
      <c r="J18" s="166"/>
      <c r="K18" s="51">
        <v>69.39</v>
      </c>
      <c r="L18" s="167" t="s">
        <v>209</v>
      </c>
      <c r="M18" s="168">
        <v>13</v>
      </c>
      <c r="N18" s="137" t="s">
        <v>437</v>
      </c>
    </row>
    <row r="19" spans="1:14" ht="47.25">
      <c r="A19" s="163" t="s">
        <v>142</v>
      </c>
      <c r="B19" s="166">
        <v>14</v>
      </c>
      <c r="C19" s="136" t="s">
        <v>296</v>
      </c>
      <c r="D19" s="172" t="s">
        <v>186</v>
      </c>
      <c r="E19" s="173">
        <v>8</v>
      </c>
      <c r="F19" s="204">
        <v>22</v>
      </c>
      <c r="G19" s="204">
        <v>20</v>
      </c>
      <c r="H19" s="204">
        <v>21.83</v>
      </c>
      <c r="I19" s="51">
        <f t="shared" si="0"/>
        <v>63.83</v>
      </c>
      <c r="J19" s="166"/>
      <c r="K19" s="51">
        <v>63.83</v>
      </c>
      <c r="L19" s="167" t="s">
        <v>209</v>
      </c>
      <c r="M19" s="163">
        <v>14</v>
      </c>
      <c r="N19" s="136" t="s">
        <v>203</v>
      </c>
    </row>
    <row r="20" spans="1:14" ht="78.75">
      <c r="A20" s="163" t="s">
        <v>142</v>
      </c>
      <c r="B20" s="166">
        <v>15</v>
      </c>
      <c r="C20" s="137" t="s">
        <v>291</v>
      </c>
      <c r="D20" s="174" t="s">
        <v>176</v>
      </c>
      <c r="E20" s="162" t="s">
        <v>292</v>
      </c>
      <c r="F20" s="136">
        <v>16</v>
      </c>
      <c r="G20" s="136">
        <v>26.6</v>
      </c>
      <c r="H20" s="136">
        <v>18.77</v>
      </c>
      <c r="I20" s="51">
        <f t="shared" si="0"/>
        <v>61.370000000000005</v>
      </c>
      <c r="J20" s="166"/>
      <c r="K20" s="166">
        <v>61.370000000000005</v>
      </c>
      <c r="L20" s="167" t="s">
        <v>209</v>
      </c>
      <c r="M20" s="166">
        <v>15</v>
      </c>
      <c r="N20" s="137" t="s">
        <v>206</v>
      </c>
    </row>
    <row r="21" spans="1:14" ht="63">
      <c r="A21" s="163" t="s">
        <v>142</v>
      </c>
      <c r="B21" s="166">
        <v>16</v>
      </c>
      <c r="C21" s="137" t="s">
        <v>302</v>
      </c>
      <c r="D21" s="162" t="s">
        <v>197</v>
      </c>
      <c r="E21" s="171">
        <v>7</v>
      </c>
      <c r="F21" s="136">
        <v>10</v>
      </c>
      <c r="G21" s="136">
        <v>20</v>
      </c>
      <c r="H21" s="136">
        <v>29.48</v>
      </c>
      <c r="I21" s="51">
        <f t="shared" si="0"/>
        <v>59.480000000000004</v>
      </c>
      <c r="J21" s="166"/>
      <c r="K21" s="166">
        <v>59.480000000000004</v>
      </c>
      <c r="L21" s="167" t="s">
        <v>209</v>
      </c>
      <c r="M21" s="166">
        <v>16</v>
      </c>
      <c r="N21" s="137" t="s">
        <v>320</v>
      </c>
    </row>
    <row r="22" spans="1:14" ht="63">
      <c r="A22" s="163" t="s">
        <v>142</v>
      </c>
      <c r="B22" s="166">
        <v>17</v>
      </c>
      <c r="C22" s="137" t="s">
        <v>300</v>
      </c>
      <c r="D22" s="162" t="s">
        <v>197</v>
      </c>
      <c r="E22" s="171">
        <v>7</v>
      </c>
      <c r="F22" s="204">
        <v>9</v>
      </c>
      <c r="G22" s="204">
        <v>16.600000000000001</v>
      </c>
      <c r="H22" s="204">
        <v>33.479999999999997</v>
      </c>
      <c r="I22" s="51">
        <f t="shared" si="0"/>
        <v>59.08</v>
      </c>
      <c r="J22" s="170"/>
      <c r="K22" s="51">
        <v>59.08</v>
      </c>
      <c r="L22" s="167" t="s">
        <v>209</v>
      </c>
      <c r="M22" s="168">
        <v>17</v>
      </c>
      <c r="N22" s="137" t="s">
        <v>320</v>
      </c>
    </row>
    <row r="23" spans="1:14" ht="63">
      <c r="A23" s="163" t="s">
        <v>142</v>
      </c>
      <c r="B23" s="166">
        <v>18</v>
      </c>
      <c r="C23" s="137" t="s">
        <v>293</v>
      </c>
      <c r="D23" s="162" t="s">
        <v>192</v>
      </c>
      <c r="E23" s="171">
        <v>7</v>
      </c>
      <c r="F23" s="136">
        <v>13</v>
      </c>
      <c r="G23" s="205">
        <v>26.66</v>
      </c>
      <c r="H23" s="136">
        <v>17.45</v>
      </c>
      <c r="I23" s="175">
        <f t="shared" si="0"/>
        <v>57.11</v>
      </c>
      <c r="J23" s="166"/>
      <c r="K23" s="166">
        <v>57.11</v>
      </c>
      <c r="L23" s="167" t="s">
        <v>209</v>
      </c>
      <c r="M23" s="166">
        <v>18</v>
      </c>
      <c r="N23" s="137" t="s">
        <v>205</v>
      </c>
    </row>
    <row r="24" spans="1:14" ht="63">
      <c r="A24" s="163" t="s">
        <v>142</v>
      </c>
      <c r="B24" s="166">
        <v>19</v>
      </c>
      <c r="C24" s="137" t="s">
        <v>294</v>
      </c>
      <c r="D24" s="162" t="s">
        <v>192</v>
      </c>
      <c r="E24" s="171">
        <v>8</v>
      </c>
      <c r="F24" s="136">
        <v>13</v>
      </c>
      <c r="G24" s="136">
        <v>23.3</v>
      </c>
      <c r="H24" s="136">
        <v>16.260000000000002</v>
      </c>
      <c r="I24" s="51">
        <f t="shared" si="0"/>
        <v>52.56</v>
      </c>
      <c r="J24" s="51"/>
      <c r="K24" s="51">
        <v>52.56</v>
      </c>
      <c r="L24" s="167" t="s">
        <v>209</v>
      </c>
      <c r="M24" s="168">
        <v>19</v>
      </c>
      <c r="N24" s="137" t="s">
        <v>205</v>
      </c>
    </row>
    <row r="25" spans="1:14" ht="63">
      <c r="A25" s="163" t="s">
        <v>142</v>
      </c>
      <c r="B25" s="166">
        <v>20</v>
      </c>
      <c r="C25" s="137" t="s">
        <v>306</v>
      </c>
      <c r="D25" s="162" t="s">
        <v>189</v>
      </c>
      <c r="E25" s="171">
        <v>7</v>
      </c>
      <c r="F25" s="136">
        <v>11</v>
      </c>
      <c r="G25" s="136">
        <v>20</v>
      </c>
      <c r="H25" s="136">
        <v>21</v>
      </c>
      <c r="I25" s="51">
        <f t="shared" si="0"/>
        <v>52</v>
      </c>
      <c r="J25" s="166"/>
      <c r="K25" s="166">
        <v>52</v>
      </c>
      <c r="L25" s="167" t="s">
        <v>209</v>
      </c>
      <c r="M25" s="166">
        <v>20</v>
      </c>
      <c r="N25" s="137" t="s">
        <v>204</v>
      </c>
    </row>
    <row r="26" spans="1:14" ht="63">
      <c r="A26" s="163" t="s">
        <v>142</v>
      </c>
      <c r="B26" s="166">
        <v>21</v>
      </c>
      <c r="C26" s="137" t="s">
        <v>295</v>
      </c>
      <c r="D26" s="137" t="s">
        <v>192</v>
      </c>
      <c r="E26" s="166">
        <v>8</v>
      </c>
      <c r="F26" s="136">
        <v>10</v>
      </c>
      <c r="G26" s="136">
        <v>23.3</v>
      </c>
      <c r="H26" s="136">
        <v>14.36</v>
      </c>
      <c r="I26" s="51">
        <f t="shared" si="0"/>
        <v>47.66</v>
      </c>
      <c r="J26" s="170"/>
      <c r="K26" s="51">
        <v>47.66</v>
      </c>
      <c r="L26" s="167" t="s">
        <v>210</v>
      </c>
      <c r="M26" s="168">
        <v>21</v>
      </c>
      <c r="N26" s="137" t="s">
        <v>205</v>
      </c>
    </row>
    <row r="27" spans="1:14" ht="63">
      <c r="A27" s="163" t="s">
        <v>142</v>
      </c>
      <c r="B27" s="166">
        <v>22</v>
      </c>
      <c r="C27" s="137" t="s">
        <v>303</v>
      </c>
      <c r="D27" s="137" t="s">
        <v>189</v>
      </c>
      <c r="E27" s="166">
        <v>7</v>
      </c>
      <c r="F27" s="136">
        <v>11</v>
      </c>
      <c r="G27" s="136">
        <v>16.600000000000001</v>
      </c>
      <c r="H27" s="136">
        <v>19.32</v>
      </c>
      <c r="I27" s="51">
        <f t="shared" si="0"/>
        <v>46.92</v>
      </c>
      <c r="J27" s="166"/>
      <c r="K27" s="166">
        <v>46.92</v>
      </c>
      <c r="L27" s="167" t="s">
        <v>210</v>
      </c>
      <c r="M27" s="166">
        <v>22</v>
      </c>
      <c r="N27" s="137" t="s">
        <v>204</v>
      </c>
    </row>
    <row r="28" spans="1:14" ht="63">
      <c r="A28" s="163" t="s">
        <v>142</v>
      </c>
      <c r="B28" s="166">
        <v>23</v>
      </c>
      <c r="C28" s="137" t="s">
        <v>305</v>
      </c>
      <c r="D28" s="137" t="s">
        <v>189</v>
      </c>
      <c r="E28" s="166">
        <v>7</v>
      </c>
      <c r="F28" s="136">
        <v>6</v>
      </c>
      <c r="G28" s="136">
        <v>16.600000000000001</v>
      </c>
      <c r="H28" s="136">
        <v>21.41</v>
      </c>
      <c r="I28" s="51">
        <f t="shared" si="0"/>
        <v>44.010000000000005</v>
      </c>
      <c r="J28" s="166"/>
      <c r="K28" s="51">
        <v>44.010000000000005</v>
      </c>
      <c r="L28" s="167" t="s">
        <v>210</v>
      </c>
      <c r="M28" s="168">
        <v>23</v>
      </c>
      <c r="N28" s="137" t="s">
        <v>204</v>
      </c>
    </row>
    <row r="29" spans="1:14" ht="78.75">
      <c r="A29" s="163" t="s">
        <v>142</v>
      </c>
      <c r="B29" s="166">
        <v>24</v>
      </c>
      <c r="C29" s="137" t="s">
        <v>308</v>
      </c>
      <c r="D29" s="177" t="s">
        <v>171</v>
      </c>
      <c r="E29" s="137" t="s">
        <v>309</v>
      </c>
      <c r="F29" s="136">
        <v>17</v>
      </c>
      <c r="G29" s="136">
        <v>26.6</v>
      </c>
      <c r="H29" s="136">
        <v>0</v>
      </c>
      <c r="I29" s="51">
        <f t="shared" si="0"/>
        <v>43.6</v>
      </c>
      <c r="J29" s="166"/>
      <c r="K29" s="166">
        <v>43.6</v>
      </c>
      <c r="L29" s="167" t="s">
        <v>210</v>
      </c>
      <c r="M29" s="166">
        <v>24</v>
      </c>
      <c r="N29" s="137" t="s">
        <v>437</v>
      </c>
    </row>
    <row r="30" spans="1:14" ht="47.25">
      <c r="A30" s="163" t="s">
        <v>142</v>
      </c>
      <c r="B30" s="166">
        <v>25</v>
      </c>
      <c r="C30" s="136" t="s">
        <v>298</v>
      </c>
      <c r="D30" s="136" t="s">
        <v>186</v>
      </c>
      <c r="E30" s="178">
        <v>7</v>
      </c>
      <c r="F30" s="136">
        <v>13</v>
      </c>
      <c r="G30" s="136">
        <v>16.600000000000001</v>
      </c>
      <c r="H30" s="136">
        <v>11.71</v>
      </c>
      <c r="I30" s="51">
        <f t="shared" si="0"/>
        <v>41.31</v>
      </c>
      <c r="J30" s="51"/>
      <c r="K30" s="51">
        <v>41.31</v>
      </c>
      <c r="L30" s="167" t="s">
        <v>210</v>
      </c>
      <c r="M30" s="168">
        <v>25</v>
      </c>
      <c r="N30" s="136" t="s">
        <v>203</v>
      </c>
    </row>
    <row r="31" spans="1:14" ht="47.25">
      <c r="A31" s="163" t="s">
        <v>142</v>
      </c>
      <c r="B31" s="166">
        <v>26</v>
      </c>
      <c r="C31" s="136" t="s">
        <v>299</v>
      </c>
      <c r="D31" s="136" t="s">
        <v>186</v>
      </c>
      <c r="E31" s="178">
        <v>7</v>
      </c>
      <c r="F31" s="136">
        <v>13</v>
      </c>
      <c r="G31" s="136">
        <v>13.3</v>
      </c>
      <c r="H31" s="136">
        <v>13.33</v>
      </c>
      <c r="I31" s="51">
        <f t="shared" si="0"/>
        <v>39.630000000000003</v>
      </c>
      <c r="J31" s="51"/>
      <c r="K31" s="51">
        <v>39.630000000000003</v>
      </c>
      <c r="L31" s="167" t="s">
        <v>210</v>
      </c>
      <c r="M31" s="166">
        <v>26</v>
      </c>
      <c r="N31" s="136" t="s">
        <v>203</v>
      </c>
    </row>
    <row r="32" spans="1:14" ht="63">
      <c r="A32" s="163" t="s">
        <v>142</v>
      </c>
      <c r="B32" s="166">
        <v>27</v>
      </c>
      <c r="C32" s="137" t="s">
        <v>307</v>
      </c>
      <c r="D32" s="137" t="s">
        <v>189</v>
      </c>
      <c r="E32" s="166">
        <v>7</v>
      </c>
      <c r="F32" s="136">
        <v>16</v>
      </c>
      <c r="G32" s="136">
        <v>0</v>
      </c>
      <c r="H32" s="136">
        <v>21.86</v>
      </c>
      <c r="I32" s="51">
        <f t="shared" si="0"/>
        <v>37.86</v>
      </c>
      <c r="J32" s="166"/>
      <c r="K32" s="51">
        <v>37.86</v>
      </c>
      <c r="L32" s="167" t="s">
        <v>210</v>
      </c>
      <c r="M32" s="168">
        <v>27</v>
      </c>
      <c r="N32" s="137" t="s">
        <v>204</v>
      </c>
    </row>
    <row r="33" spans="1:14" ht="63">
      <c r="A33" s="163" t="s">
        <v>142</v>
      </c>
      <c r="B33" s="166">
        <v>28</v>
      </c>
      <c r="C33" s="137" t="s">
        <v>304</v>
      </c>
      <c r="D33" s="137" t="s">
        <v>189</v>
      </c>
      <c r="E33" s="166">
        <v>7</v>
      </c>
      <c r="F33" s="136">
        <v>9</v>
      </c>
      <c r="G33" s="136">
        <v>0</v>
      </c>
      <c r="H33" s="136">
        <v>14</v>
      </c>
      <c r="I33" s="51">
        <f t="shared" si="0"/>
        <v>23</v>
      </c>
      <c r="J33" s="166"/>
      <c r="K33" s="51">
        <v>23</v>
      </c>
      <c r="L33" s="167" t="s">
        <v>210</v>
      </c>
      <c r="M33" s="166">
        <v>28</v>
      </c>
      <c r="N33" s="137" t="s">
        <v>204</v>
      </c>
    </row>
    <row r="34" spans="1:14" ht="31.5">
      <c r="A34" s="94" t="s">
        <v>142</v>
      </c>
      <c r="B34" s="123"/>
      <c r="C34" s="111"/>
      <c r="D34" s="111"/>
      <c r="E34" s="98"/>
      <c r="F34" s="125"/>
      <c r="G34" s="124"/>
      <c r="H34" s="124"/>
      <c r="I34" s="96">
        <f t="shared" si="0"/>
        <v>0</v>
      </c>
      <c r="J34" s="127"/>
      <c r="K34" s="96"/>
      <c r="L34" s="126"/>
      <c r="M34" s="110"/>
      <c r="N34" s="111"/>
    </row>
  </sheetData>
  <sortState ref="A6:N34">
    <sortCondition descending="1" ref="I6"/>
  </sortState>
  <mergeCells count="3">
    <mergeCell ref="A1:M1"/>
    <mergeCell ref="A2:N2"/>
    <mergeCell ref="A3:N3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ignoredErrors>
    <ignoredError sqref="I19:I33 I15:I1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N49"/>
  <sheetViews>
    <sheetView topLeftCell="A52" zoomScale="90" zoomScaleNormal="90" workbookViewId="0">
      <selection activeCell="A5" sqref="A5:N5"/>
    </sheetView>
  </sheetViews>
  <sheetFormatPr defaultRowHeight="15"/>
  <cols>
    <col min="1" max="1" width="16.42578125" customWidth="1"/>
    <col min="2" max="2" width="7.140625" customWidth="1"/>
    <col min="3" max="3" width="28.42578125" customWidth="1"/>
    <col min="4" max="4" width="23.85546875" customWidth="1"/>
    <col min="5" max="5" width="7.28515625" customWidth="1"/>
    <col min="6" max="6" width="9" customWidth="1"/>
    <col min="7" max="7" width="9.85546875" customWidth="1"/>
    <col min="8" max="8" width="11.28515625" customWidth="1"/>
    <col min="9" max="9" width="7.7109375" customWidth="1"/>
    <col min="10" max="10" width="8.140625" customWidth="1"/>
    <col min="11" max="11" width="6.85546875" customWidth="1"/>
    <col min="12" max="12" width="15.42578125" customWidth="1"/>
    <col min="13" max="13" width="7.7109375" customWidth="1"/>
    <col min="14" max="14" width="34.140625" customWidth="1"/>
  </cols>
  <sheetData>
    <row r="1" spans="1:14" ht="15.75">
      <c r="A1" s="206" t="s">
        <v>154</v>
      </c>
      <c r="B1" s="206"/>
      <c r="C1" s="206"/>
      <c r="D1" s="206"/>
      <c r="E1" s="206"/>
      <c r="F1" s="206"/>
      <c r="G1" s="206"/>
      <c r="H1" s="206"/>
      <c r="I1" s="206"/>
      <c r="J1" s="215"/>
      <c r="K1" s="215"/>
      <c r="L1" s="215"/>
      <c r="M1" s="215"/>
    </row>
    <row r="2" spans="1:14" ht="15.75">
      <c r="A2" s="206" t="s">
        <v>159</v>
      </c>
      <c r="B2" s="206"/>
      <c r="C2" s="206"/>
      <c r="D2" s="206"/>
      <c r="E2" s="206"/>
      <c r="F2" s="206"/>
      <c r="G2" s="206"/>
      <c r="H2" s="206"/>
      <c r="I2" s="206"/>
      <c r="J2" s="215"/>
      <c r="K2" s="215"/>
      <c r="L2" s="215"/>
      <c r="M2" s="215"/>
    </row>
    <row r="3" spans="1:14" ht="15.75" customHeight="1">
      <c r="A3" s="217" t="s">
        <v>160</v>
      </c>
      <c r="B3" s="217"/>
      <c r="C3" s="217"/>
      <c r="D3" s="217"/>
      <c r="E3" s="217"/>
      <c r="F3" s="217"/>
      <c r="G3" s="217"/>
      <c r="H3" s="217"/>
      <c r="I3" s="217"/>
      <c r="J3" s="218"/>
      <c r="K3" s="218"/>
      <c r="L3" s="218"/>
      <c r="M3" s="89"/>
      <c r="N3" s="90"/>
    </row>
    <row r="5" spans="1:14" ht="71.25">
      <c r="A5" s="84" t="s">
        <v>0</v>
      </c>
      <c r="B5" s="84" t="s">
        <v>1</v>
      </c>
      <c r="C5" s="91" t="s">
        <v>2</v>
      </c>
      <c r="D5" s="84" t="s">
        <v>141</v>
      </c>
      <c r="E5" s="91" t="s">
        <v>4</v>
      </c>
      <c r="F5" s="92" t="s">
        <v>166</v>
      </c>
      <c r="G5" s="92" t="s">
        <v>167</v>
      </c>
      <c r="H5" s="92" t="s">
        <v>168</v>
      </c>
      <c r="I5" s="85" t="s">
        <v>149</v>
      </c>
      <c r="J5" s="84" t="s">
        <v>10</v>
      </c>
      <c r="K5" s="84" t="s">
        <v>11</v>
      </c>
      <c r="L5" s="84" t="s">
        <v>146</v>
      </c>
      <c r="M5" s="84" t="s">
        <v>147</v>
      </c>
      <c r="N5" s="84" t="s">
        <v>14</v>
      </c>
    </row>
    <row r="6" spans="1:14" ht="75">
      <c r="A6" s="134" t="s">
        <v>142</v>
      </c>
      <c r="B6" s="113">
        <v>1</v>
      </c>
      <c r="C6" s="179" t="s">
        <v>325</v>
      </c>
      <c r="D6" s="146" t="s">
        <v>176</v>
      </c>
      <c r="E6" s="99" t="s">
        <v>91</v>
      </c>
      <c r="F6" s="147">
        <v>27</v>
      </c>
      <c r="G6" s="147">
        <v>30</v>
      </c>
      <c r="H6" s="147">
        <v>33.93</v>
      </c>
      <c r="I6" s="134">
        <f t="shared" ref="I6:I49" si="0">SUM(F6:H6)</f>
        <v>90.93</v>
      </c>
      <c r="J6" s="113"/>
      <c r="K6" s="113">
        <v>90.93</v>
      </c>
      <c r="L6" s="141" t="s">
        <v>208</v>
      </c>
      <c r="M6" s="121">
        <v>1</v>
      </c>
      <c r="N6" s="179" t="s">
        <v>319</v>
      </c>
    </row>
    <row r="7" spans="1:14" ht="75">
      <c r="A7" s="134" t="s">
        <v>142</v>
      </c>
      <c r="B7" s="113">
        <v>2</v>
      </c>
      <c r="C7" s="111" t="s">
        <v>326</v>
      </c>
      <c r="D7" s="146" t="s">
        <v>176</v>
      </c>
      <c r="E7" s="97" t="s">
        <v>91</v>
      </c>
      <c r="F7" s="147">
        <v>23</v>
      </c>
      <c r="G7" s="147">
        <v>24</v>
      </c>
      <c r="H7" s="147">
        <v>40</v>
      </c>
      <c r="I7" s="134">
        <f t="shared" si="0"/>
        <v>87</v>
      </c>
      <c r="J7" s="113"/>
      <c r="K7" s="134">
        <v>87</v>
      </c>
      <c r="L7" s="141" t="s">
        <v>208</v>
      </c>
      <c r="M7" s="121">
        <v>2</v>
      </c>
      <c r="N7" s="111" t="s">
        <v>319</v>
      </c>
    </row>
    <row r="8" spans="1:14" ht="60">
      <c r="A8" s="134" t="s">
        <v>142</v>
      </c>
      <c r="B8" s="113">
        <v>3</v>
      </c>
      <c r="C8" s="111" t="s">
        <v>359</v>
      </c>
      <c r="D8" s="112" t="s">
        <v>171</v>
      </c>
      <c r="E8" s="97" t="s">
        <v>312</v>
      </c>
      <c r="F8" s="147">
        <v>23</v>
      </c>
      <c r="G8" s="147">
        <v>19.5</v>
      </c>
      <c r="H8" s="147">
        <v>39.57</v>
      </c>
      <c r="I8" s="134">
        <f t="shared" si="0"/>
        <v>82.07</v>
      </c>
      <c r="J8" s="113"/>
      <c r="K8" s="113">
        <v>82.07</v>
      </c>
      <c r="L8" s="141" t="s">
        <v>208</v>
      </c>
      <c r="M8" s="121">
        <v>3</v>
      </c>
      <c r="N8" s="111" t="s">
        <v>437</v>
      </c>
    </row>
    <row r="9" spans="1:14" ht="60">
      <c r="A9" s="134" t="s">
        <v>142</v>
      </c>
      <c r="B9" s="113">
        <v>4</v>
      </c>
      <c r="C9" s="111" t="s">
        <v>362</v>
      </c>
      <c r="D9" s="112" t="s">
        <v>171</v>
      </c>
      <c r="E9" s="97" t="s">
        <v>312</v>
      </c>
      <c r="F9" s="147">
        <v>21</v>
      </c>
      <c r="G9" s="147">
        <v>22.5</v>
      </c>
      <c r="H9" s="147">
        <v>37.950000000000003</v>
      </c>
      <c r="I9" s="134">
        <f t="shared" si="0"/>
        <v>81.45</v>
      </c>
      <c r="J9" s="113"/>
      <c r="K9" s="113">
        <v>81.45</v>
      </c>
      <c r="L9" s="141" t="s">
        <v>208</v>
      </c>
      <c r="M9" s="121">
        <v>4</v>
      </c>
      <c r="N9" s="111" t="s">
        <v>437</v>
      </c>
    </row>
    <row r="10" spans="1:14" ht="60">
      <c r="A10" s="134" t="s">
        <v>142</v>
      </c>
      <c r="B10" s="113">
        <v>5</v>
      </c>
      <c r="C10" s="111" t="s">
        <v>360</v>
      </c>
      <c r="D10" s="112" t="s">
        <v>171</v>
      </c>
      <c r="E10" s="97" t="s">
        <v>314</v>
      </c>
      <c r="F10" s="147">
        <v>26</v>
      </c>
      <c r="G10" s="147">
        <v>25.5</v>
      </c>
      <c r="H10" s="147">
        <v>26.32</v>
      </c>
      <c r="I10" s="134">
        <f t="shared" si="0"/>
        <v>77.819999999999993</v>
      </c>
      <c r="J10" s="113"/>
      <c r="K10" s="113">
        <v>77.819999999999993</v>
      </c>
      <c r="L10" s="141" t="s">
        <v>208</v>
      </c>
      <c r="M10" s="121">
        <v>5</v>
      </c>
      <c r="N10" s="111" t="s">
        <v>437</v>
      </c>
    </row>
    <row r="11" spans="1:14" ht="75">
      <c r="A11" s="134" t="s">
        <v>142</v>
      </c>
      <c r="B11" s="113">
        <v>6</v>
      </c>
      <c r="C11" s="111" t="s">
        <v>324</v>
      </c>
      <c r="D11" s="146" t="s">
        <v>176</v>
      </c>
      <c r="E11" s="97" t="s">
        <v>309</v>
      </c>
      <c r="F11" s="147">
        <v>19</v>
      </c>
      <c r="G11" s="147">
        <v>24</v>
      </c>
      <c r="H11" s="147">
        <v>33.93</v>
      </c>
      <c r="I11" s="134">
        <f t="shared" si="0"/>
        <v>76.930000000000007</v>
      </c>
      <c r="J11" s="141"/>
      <c r="K11" s="141">
        <v>76.930000000000007</v>
      </c>
      <c r="L11" s="141" t="s">
        <v>208</v>
      </c>
      <c r="M11" s="121">
        <v>6</v>
      </c>
      <c r="N11" s="111" t="s">
        <v>319</v>
      </c>
    </row>
    <row r="12" spans="1:14" ht="60">
      <c r="A12" s="134" t="s">
        <v>142</v>
      </c>
      <c r="B12" s="113">
        <v>7</v>
      </c>
      <c r="C12" s="111" t="s">
        <v>353</v>
      </c>
      <c r="D12" s="112" t="s">
        <v>171</v>
      </c>
      <c r="E12" s="97" t="s">
        <v>309</v>
      </c>
      <c r="F12" s="147">
        <v>19</v>
      </c>
      <c r="G12" s="147">
        <v>24</v>
      </c>
      <c r="H12" s="147">
        <v>30.93</v>
      </c>
      <c r="I12" s="134">
        <f t="shared" si="0"/>
        <v>73.930000000000007</v>
      </c>
      <c r="J12" s="113"/>
      <c r="K12" s="113">
        <v>73.930000000000007</v>
      </c>
      <c r="L12" s="141" t="s">
        <v>208</v>
      </c>
      <c r="M12" s="121">
        <v>7</v>
      </c>
      <c r="N12" s="111" t="s">
        <v>437</v>
      </c>
    </row>
    <row r="13" spans="1:14" ht="60">
      <c r="A13" s="134" t="s">
        <v>142</v>
      </c>
      <c r="B13" s="113">
        <v>8</v>
      </c>
      <c r="C13" s="111" t="s">
        <v>357</v>
      </c>
      <c r="D13" s="112" t="s">
        <v>171</v>
      </c>
      <c r="E13" s="97" t="s">
        <v>96</v>
      </c>
      <c r="F13" s="147">
        <v>18</v>
      </c>
      <c r="G13" s="147">
        <v>19.5</v>
      </c>
      <c r="H13" s="147">
        <v>32</v>
      </c>
      <c r="I13" s="134">
        <f t="shared" si="0"/>
        <v>69.5</v>
      </c>
      <c r="J13" s="113"/>
      <c r="K13" s="113">
        <v>69.5</v>
      </c>
      <c r="L13" s="113" t="s">
        <v>209</v>
      </c>
      <c r="M13" s="121">
        <v>8</v>
      </c>
      <c r="N13" s="111" t="s">
        <v>437</v>
      </c>
    </row>
    <row r="14" spans="1:14" ht="45">
      <c r="A14" s="134" t="s">
        <v>142</v>
      </c>
      <c r="B14" s="113">
        <v>9</v>
      </c>
      <c r="C14" s="147" t="s">
        <v>342</v>
      </c>
      <c r="D14" s="145" t="s">
        <v>186</v>
      </c>
      <c r="E14" s="149">
        <v>7</v>
      </c>
      <c r="F14" s="147">
        <v>18</v>
      </c>
      <c r="G14" s="147">
        <v>24</v>
      </c>
      <c r="H14" s="147">
        <v>26.19</v>
      </c>
      <c r="I14" s="134">
        <f t="shared" si="0"/>
        <v>68.19</v>
      </c>
      <c r="J14" s="113"/>
      <c r="K14" s="134">
        <v>68.19</v>
      </c>
      <c r="L14" s="113" t="s">
        <v>209</v>
      </c>
      <c r="M14" s="121">
        <v>9</v>
      </c>
      <c r="N14" s="147" t="s">
        <v>203</v>
      </c>
    </row>
    <row r="15" spans="1:14" ht="75">
      <c r="A15" s="134" t="s">
        <v>142</v>
      </c>
      <c r="B15" s="113">
        <v>10</v>
      </c>
      <c r="C15" s="111" t="s">
        <v>327</v>
      </c>
      <c r="D15" s="146" t="s">
        <v>176</v>
      </c>
      <c r="E15" s="97" t="s">
        <v>290</v>
      </c>
      <c r="F15" s="147">
        <v>15</v>
      </c>
      <c r="G15" s="147">
        <v>24</v>
      </c>
      <c r="H15" s="147">
        <v>27.31</v>
      </c>
      <c r="I15" s="134">
        <f t="shared" si="0"/>
        <v>66.31</v>
      </c>
      <c r="J15" s="141"/>
      <c r="K15" s="134">
        <v>66.31</v>
      </c>
      <c r="L15" s="113" t="s">
        <v>209</v>
      </c>
      <c r="M15" s="121">
        <v>10</v>
      </c>
      <c r="N15" s="111" t="s">
        <v>201</v>
      </c>
    </row>
    <row r="16" spans="1:14" ht="60">
      <c r="A16" s="134" t="s">
        <v>142</v>
      </c>
      <c r="B16" s="113">
        <v>11</v>
      </c>
      <c r="C16" s="111" t="s">
        <v>346</v>
      </c>
      <c r="D16" s="113" t="s">
        <v>184</v>
      </c>
      <c r="E16" s="98">
        <v>7</v>
      </c>
      <c r="F16" s="147">
        <v>12</v>
      </c>
      <c r="G16" s="147">
        <v>27</v>
      </c>
      <c r="H16" s="147">
        <v>27.31</v>
      </c>
      <c r="I16" s="134">
        <f t="shared" si="0"/>
        <v>66.31</v>
      </c>
      <c r="J16" s="113"/>
      <c r="K16" s="113">
        <v>66.31</v>
      </c>
      <c r="L16" s="113" t="s">
        <v>209</v>
      </c>
      <c r="M16" s="121">
        <v>11</v>
      </c>
      <c r="N16" s="111" t="s">
        <v>202</v>
      </c>
    </row>
    <row r="17" spans="1:14" ht="60">
      <c r="A17" s="134" t="s">
        <v>142</v>
      </c>
      <c r="B17" s="113">
        <v>12</v>
      </c>
      <c r="C17" s="111" t="s">
        <v>356</v>
      </c>
      <c r="D17" s="112" t="s">
        <v>171</v>
      </c>
      <c r="E17" s="97" t="s">
        <v>91</v>
      </c>
      <c r="F17" s="147">
        <v>16</v>
      </c>
      <c r="G17" s="147">
        <v>25.5</v>
      </c>
      <c r="H17" s="147">
        <v>24.5</v>
      </c>
      <c r="I17" s="134">
        <f t="shared" si="0"/>
        <v>66</v>
      </c>
      <c r="J17" s="113"/>
      <c r="K17" s="113">
        <v>66</v>
      </c>
      <c r="L17" s="113" t="s">
        <v>209</v>
      </c>
      <c r="M17" s="121">
        <v>12</v>
      </c>
      <c r="N17" s="111" t="s">
        <v>437</v>
      </c>
    </row>
    <row r="18" spans="1:14" ht="75">
      <c r="A18" s="134" t="s">
        <v>142</v>
      </c>
      <c r="B18" s="113">
        <v>13</v>
      </c>
      <c r="C18" s="111" t="s">
        <v>329</v>
      </c>
      <c r="D18" s="146" t="s">
        <v>176</v>
      </c>
      <c r="E18" s="97" t="s">
        <v>47</v>
      </c>
      <c r="F18" s="147">
        <v>17</v>
      </c>
      <c r="G18" s="147">
        <v>24</v>
      </c>
      <c r="H18" s="147">
        <v>24.34</v>
      </c>
      <c r="I18" s="134">
        <f t="shared" si="0"/>
        <v>65.34</v>
      </c>
      <c r="J18" s="113"/>
      <c r="K18" s="134">
        <v>65.34</v>
      </c>
      <c r="L18" s="113" t="s">
        <v>209</v>
      </c>
      <c r="M18" s="121">
        <v>13</v>
      </c>
      <c r="N18" s="111" t="s">
        <v>206</v>
      </c>
    </row>
    <row r="19" spans="1:14" ht="75">
      <c r="A19" s="121" t="s">
        <v>142</v>
      </c>
      <c r="B19" s="113">
        <v>14</v>
      </c>
      <c r="C19" s="111" t="s">
        <v>330</v>
      </c>
      <c r="D19" s="146" t="s">
        <v>176</v>
      </c>
      <c r="E19" s="97" t="s">
        <v>47</v>
      </c>
      <c r="F19" s="147">
        <v>15</v>
      </c>
      <c r="G19" s="147">
        <v>21</v>
      </c>
      <c r="H19" s="147">
        <v>28</v>
      </c>
      <c r="I19" s="121">
        <f t="shared" si="0"/>
        <v>64</v>
      </c>
      <c r="J19" s="161"/>
      <c r="K19" s="161">
        <v>64</v>
      </c>
      <c r="L19" s="113" t="s">
        <v>209</v>
      </c>
      <c r="M19" s="121">
        <v>14</v>
      </c>
      <c r="N19" s="111" t="s">
        <v>206</v>
      </c>
    </row>
    <row r="20" spans="1:14" ht="60">
      <c r="A20" s="134" t="s">
        <v>142</v>
      </c>
      <c r="B20" s="113">
        <v>15</v>
      </c>
      <c r="C20" s="111" t="s">
        <v>352</v>
      </c>
      <c r="D20" s="112" t="s">
        <v>171</v>
      </c>
      <c r="E20" s="97" t="s">
        <v>309</v>
      </c>
      <c r="F20" s="147">
        <v>12</v>
      </c>
      <c r="G20" s="147">
        <v>25.5</v>
      </c>
      <c r="H20" s="147">
        <v>26.32</v>
      </c>
      <c r="I20" s="134">
        <f t="shared" si="0"/>
        <v>63.82</v>
      </c>
      <c r="J20" s="113"/>
      <c r="K20" s="113">
        <v>63.82</v>
      </c>
      <c r="L20" s="113" t="s">
        <v>209</v>
      </c>
      <c r="M20" s="121">
        <v>15</v>
      </c>
      <c r="N20" s="111" t="s">
        <v>437</v>
      </c>
    </row>
    <row r="21" spans="1:14" ht="90">
      <c r="A21" s="134" t="s">
        <v>142</v>
      </c>
      <c r="B21" s="113">
        <v>16</v>
      </c>
      <c r="C21" s="111" t="s">
        <v>365</v>
      </c>
      <c r="D21" s="121" t="s">
        <v>366</v>
      </c>
      <c r="E21" s="98">
        <v>7</v>
      </c>
      <c r="F21" s="147">
        <v>13</v>
      </c>
      <c r="G21" s="147">
        <v>24</v>
      </c>
      <c r="H21" s="147">
        <v>26</v>
      </c>
      <c r="I21" s="134">
        <f t="shared" si="0"/>
        <v>63</v>
      </c>
      <c r="J21" s="113"/>
      <c r="K21" s="113">
        <v>63</v>
      </c>
      <c r="L21" s="113" t="s">
        <v>209</v>
      </c>
      <c r="M21" s="121">
        <v>16</v>
      </c>
      <c r="N21" s="111" t="s">
        <v>367</v>
      </c>
    </row>
    <row r="22" spans="1:14" ht="75">
      <c r="A22" s="134" t="s">
        <v>142</v>
      </c>
      <c r="B22" s="113">
        <v>17</v>
      </c>
      <c r="C22" s="111" t="s">
        <v>323</v>
      </c>
      <c r="D22" s="146" t="s">
        <v>176</v>
      </c>
      <c r="E22" s="97" t="s">
        <v>309</v>
      </c>
      <c r="F22" s="147">
        <v>12</v>
      </c>
      <c r="G22" s="147">
        <v>21</v>
      </c>
      <c r="H22" s="147">
        <v>29.47</v>
      </c>
      <c r="I22" s="134">
        <f t="shared" si="0"/>
        <v>62.47</v>
      </c>
      <c r="J22" s="113"/>
      <c r="K22" s="113">
        <v>62.47</v>
      </c>
      <c r="L22" s="113" t="s">
        <v>209</v>
      </c>
      <c r="M22" s="121">
        <v>17</v>
      </c>
      <c r="N22" s="111" t="s">
        <v>319</v>
      </c>
    </row>
    <row r="23" spans="1:14" ht="75">
      <c r="A23" s="134" t="s">
        <v>142</v>
      </c>
      <c r="B23" s="113">
        <v>18</v>
      </c>
      <c r="C23" s="111" t="s">
        <v>328</v>
      </c>
      <c r="D23" s="146" t="s">
        <v>176</v>
      </c>
      <c r="E23" s="97" t="s">
        <v>290</v>
      </c>
      <c r="F23" s="147">
        <v>12</v>
      </c>
      <c r="G23" s="147">
        <v>21</v>
      </c>
      <c r="H23" s="147">
        <v>29.47</v>
      </c>
      <c r="I23" s="134">
        <f t="shared" si="0"/>
        <v>62.47</v>
      </c>
      <c r="J23" s="141"/>
      <c r="K23" s="134">
        <v>62.47</v>
      </c>
      <c r="L23" s="113" t="s">
        <v>209</v>
      </c>
      <c r="M23" s="121">
        <v>18</v>
      </c>
      <c r="N23" s="111" t="s">
        <v>201</v>
      </c>
    </row>
    <row r="24" spans="1:14" ht="60">
      <c r="A24" s="134" t="s">
        <v>142</v>
      </c>
      <c r="B24" s="113">
        <v>19</v>
      </c>
      <c r="C24" s="111" t="s">
        <v>347</v>
      </c>
      <c r="D24" s="113" t="s">
        <v>184</v>
      </c>
      <c r="E24" s="98">
        <v>7</v>
      </c>
      <c r="F24" s="147">
        <v>16</v>
      </c>
      <c r="G24" s="147">
        <v>18</v>
      </c>
      <c r="H24" s="147">
        <v>27.31</v>
      </c>
      <c r="I24" s="134">
        <f t="shared" si="0"/>
        <v>61.31</v>
      </c>
      <c r="J24" s="113"/>
      <c r="K24" s="134">
        <v>61.31</v>
      </c>
      <c r="L24" s="113" t="s">
        <v>209</v>
      </c>
      <c r="M24" s="121">
        <v>19</v>
      </c>
      <c r="N24" s="111" t="s">
        <v>202</v>
      </c>
    </row>
    <row r="25" spans="1:14" ht="60">
      <c r="A25" s="134" t="s">
        <v>142</v>
      </c>
      <c r="B25" s="113">
        <v>20</v>
      </c>
      <c r="C25" s="111" t="s">
        <v>354</v>
      </c>
      <c r="D25" s="112" t="s">
        <v>171</v>
      </c>
      <c r="E25" s="97" t="s">
        <v>96</v>
      </c>
      <c r="F25" s="147">
        <v>13</v>
      </c>
      <c r="G25" s="147">
        <v>19.5</v>
      </c>
      <c r="H25" s="147">
        <v>28.54</v>
      </c>
      <c r="I25" s="134">
        <f t="shared" si="0"/>
        <v>61.04</v>
      </c>
      <c r="J25" s="181"/>
      <c r="K25" s="180">
        <v>61.04</v>
      </c>
      <c r="L25" s="113" t="s">
        <v>209</v>
      </c>
      <c r="M25" s="121">
        <v>20</v>
      </c>
      <c r="N25" s="111" t="s">
        <v>437</v>
      </c>
    </row>
    <row r="26" spans="1:14" ht="75">
      <c r="A26" s="134" t="s">
        <v>142</v>
      </c>
      <c r="B26" s="113">
        <v>21</v>
      </c>
      <c r="C26" s="111" t="s">
        <v>331</v>
      </c>
      <c r="D26" s="146" t="s">
        <v>176</v>
      </c>
      <c r="E26" s="97" t="s">
        <v>332</v>
      </c>
      <c r="F26" s="147">
        <v>22</v>
      </c>
      <c r="G26" s="147">
        <v>21</v>
      </c>
      <c r="H26" s="147">
        <v>16.71</v>
      </c>
      <c r="I26" s="134">
        <f t="shared" si="0"/>
        <v>59.71</v>
      </c>
      <c r="J26" s="113"/>
      <c r="K26" s="134">
        <v>59.71</v>
      </c>
      <c r="L26" s="113" t="s">
        <v>209</v>
      </c>
      <c r="M26" s="121">
        <v>21</v>
      </c>
      <c r="N26" s="111" t="s">
        <v>206</v>
      </c>
    </row>
    <row r="27" spans="1:14" ht="45">
      <c r="A27" s="134" t="s">
        <v>142</v>
      </c>
      <c r="B27" s="113">
        <v>22</v>
      </c>
      <c r="C27" s="147" t="s">
        <v>343</v>
      </c>
      <c r="D27" s="147" t="s">
        <v>186</v>
      </c>
      <c r="E27" s="109">
        <v>7</v>
      </c>
      <c r="F27" s="147">
        <v>14</v>
      </c>
      <c r="G27" s="147">
        <v>21</v>
      </c>
      <c r="H27" s="147">
        <v>24.22</v>
      </c>
      <c r="I27" s="134">
        <f t="shared" si="0"/>
        <v>59.22</v>
      </c>
      <c r="J27" s="141"/>
      <c r="K27" s="134">
        <v>59.22</v>
      </c>
      <c r="L27" s="113" t="s">
        <v>209</v>
      </c>
      <c r="M27" s="121">
        <v>22</v>
      </c>
      <c r="N27" s="147" t="s">
        <v>203</v>
      </c>
    </row>
    <row r="28" spans="1:14" ht="60">
      <c r="A28" s="134" t="s">
        <v>142</v>
      </c>
      <c r="B28" s="113">
        <v>23</v>
      </c>
      <c r="C28" s="111" t="s">
        <v>355</v>
      </c>
      <c r="D28" s="112" t="s">
        <v>171</v>
      </c>
      <c r="E28" s="97" t="s">
        <v>91</v>
      </c>
      <c r="F28" s="147">
        <v>16</v>
      </c>
      <c r="G28" s="147">
        <v>25.5</v>
      </c>
      <c r="H28" s="147">
        <v>17.600000000000001</v>
      </c>
      <c r="I28" s="134">
        <f t="shared" si="0"/>
        <v>59.1</v>
      </c>
      <c r="J28" s="113"/>
      <c r="K28" s="113">
        <v>59.1</v>
      </c>
      <c r="L28" s="113" t="s">
        <v>209</v>
      </c>
      <c r="M28" s="121">
        <v>23</v>
      </c>
      <c r="N28" s="111" t="s">
        <v>437</v>
      </c>
    </row>
    <row r="29" spans="1:14" ht="60">
      <c r="A29" s="134" t="s">
        <v>142</v>
      </c>
      <c r="B29" s="113">
        <v>24</v>
      </c>
      <c r="C29" s="111" t="s">
        <v>361</v>
      </c>
      <c r="D29" s="112" t="s">
        <v>171</v>
      </c>
      <c r="E29" s="97" t="s">
        <v>314</v>
      </c>
      <c r="F29" s="147">
        <v>21</v>
      </c>
      <c r="G29" s="147">
        <v>15</v>
      </c>
      <c r="H29" s="147">
        <v>22.78</v>
      </c>
      <c r="I29" s="134">
        <f t="shared" si="0"/>
        <v>58.78</v>
      </c>
      <c r="J29" s="113"/>
      <c r="K29" s="113">
        <v>58.78</v>
      </c>
      <c r="L29" s="113" t="s">
        <v>209</v>
      </c>
      <c r="M29" s="121">
        <v>24</v>
      </c>
      <c r="N29" s="111" t="s">
        <v>437</v>
      </c>
    </row>
    <row r="30" spans="1:14" ht="60">
      <c r="A30" s="134" t="s">
        <v>142</v>
      </c>
      <c r="B30" s="113">
        <v>25</v>
      </c>
      <c r="C30" s="111" t="s">
        <v>335</v>
      </c>
      <c r="D30" s="113" t="s">
        <v>192</v>
      </c>
      <c r="E30" s="98">
        <v>7</v>
      </c>
      <c r="F30" s="147">
        <v>18</v>
      </c>
      <c r="G30" s="147">
        <v>24</v>
      </c>
      <c r="H30" s="147">
        <v>16.57</v>
      </c>
      <c r="I30" s="134">
        <f t="shared" si="0"/>
        <v>58.57</v>
      </c>
      <c r="J30" s="113"/>
      <c r="K30" s="113">
        <v>58.57</v>
      </c>
      <c r="L30" s="113" t="s">
        <v>209</v>
      </c>
      <c r="M30" s="121">
        <v>25</v>
      </c>
      <c r="N30" s="111" t="s">
        <v>205</v>
      </c>
    </row>
    <row r="31" spans="1:14" ht="45">
      <c r="A31" s="134" t="s">
        <v>142</v>
      </c>
      <c r="B31" s="113">
        <v>26</v>
      </c>
      <c r="C31" s="147" t="s">
        <v>339</v>
      </c>
      <c r="D31" s="145" t="s">
        <v>186</v>
      </c>
      <c r="E31" s="149">
        <v>8</v>
      </c>
      <c r="F31" s="147">
        <v>17</v>
      </c>
      <c r="G31" s="147">
        <v>21</v>
      </c>
      <c r="H31" s="147">
        <v>17.5</v>
      </c>
      <c r="I31" s="134">
        <f t="shared" si="0"/>
        <v>55.5</v>
      </c>
      <c r="J31" s="113"/>
      <c r="K31" s="134">
        <v>55.5</v>
      </c>
      <c r="L31" s="113" t="s">
        <v>209</v>
      </c>
      <c r="M31" s="121">
        <v>26</v>
      </c>
      <c r="N31" s="147" t="s">
        <v>203</v>
      </c>
    </row>
    <row r="32" spans="1:14" ht="75">
      <c r="A32" s="134" t="s">
        <v>142</v>
      </c>
      <c r="B32" s="113">
        <v>27</v>
      </c>
      <c r="C32" s="111" t="s">
        <v>321</v>
      </c>
      <c r="D32" s="146" t="s">
        <v>176</v>
      </c>
      <c r="E32" s="97" t="s">
        <v>96</v>
      </c>
      <c r="F32" s="147">
        <v>12</v>
      </c>
      <c r="G32" s="147">
        <v>18</v>
      </c>
      <c r="H32" s="147">
        <v>24.88</v>
      </c>
      <c r="I32" s="134">
        <f t="shared" si="0"/>
        <v>54.879999999999995</v>
      </c>
      <c r="J32" s="113"/>
      <c r="K32" s="113">
        <v>54.879999999999995</v>
      </c>
      <c r="L32" s="113" t="s">
        <v>209</v>
      </c>
      <c r="M32" s="121">
        <v>27</v>
      </c>
      <c r="N32" s="111" t="s">
        <v>319</v>
      </c>
    </row>
    <row r="33" spans="1:14" ht="75">
      <c r="A33" s="134" t="s">
        <v>142</v>
      </c>
      <c r="B33" s="113">
        <v>28</v>
      </c>
      <c r="C33" s="111" t="s">
        <v>322</v>
      </c>
      <c r="D33" s="146" t="s">
        <v>176</v>
      </c>
      <c r="E33" s="97" t="s">
        <v>309</v>
      </c>
      <c r="F33" s="147">
        <v>10</v>
      </c>
      <c r="G33" s="147">
        <v>24</v>
      </c>
      <c r="H33" s="147">
        <v>19.64</v>
      </c>
      <c r="I33" s="134">
        <f t="shared" si="0"/>
        <v>53.64</v>
      </c>
      <c r="J33" s="113"/>
      <c r="K33" s="134">
        <v>53.64</v>
      </c>
      <c r="L33" s="113" t="s">
        <v>209</v>
      </c>
      <c r="M33" s="121">
        <v>28</v>
      </c>
      <c r="N33" s="111" t="s">
        <v>319</v>
      </c>
    </row>
    <row r="34" spans="1:14" ht="60">
      <c r="A34" s="134" t="s">
        <v>142</v>
      </c>
      <c r="B34" s="113">
        <v>29</v>
      </c>
      <c r="C34" s="111" t="s">
        <v>348</v>
      </c>
      <c r="D34" s="111" t="s">
        <v>189</v>
      </c>
      <c r="E34" s="98">
        <v>8</v>
      </c>
      <c r="F34" s="147">
        <v>7</v>
      </c>
      <c r="G34" s="147">
        <v>21</v>
      </c>
      <c r="H34" s="147">
        <v>25</v>
      </c>
      <c r="I34" s="134">
        <f t="shared" si="0"/>
        <v>53</v>
      </c>
      <c r="J34" s="113"/>
      <c r="K34" s="113">
        <v>53</v>
      </c>
      <c r="L34" s="113" t="s">
        <v>209</v>
      </c>
      <c r="M34" s="121">
        <v>29</v>
      </c>
      <c r="N34" s="111" t="s">
        <v>204</v>
      </c>
    </row>
    <row r="35" spans="1:14" ht="60">
      <c r="A35" s="134" t="s">
        <v>142</v>
      </c>
      <c r="B35" s="113">
        <v>30</v>
      </c>
      <c r="C35" s="111" t="s">
        <v>363</v>
      </c>
      <c r="D35" s="113" t="s">
        <v>273</v>
      </c>
      <c r="E35" s="98">
        <v>7</v>
      </c>
      <c r="F35" s="147">
        <v>14</v>
      </c>
      <c r="G35" s="147">
        <v>13.5</v>
      </c>
      <c r="H35" s="147">
        <v>25</v>
      </c>
      <c r="I35" s="134">
        <f t="shared" si="0"/>
        <v>52.5</v>
      </c>
      <c r="J35" s="113"/>
      <c r="K35" s="113">
        <v>52.5</v>
      </c>
      <c r="L35" s="113" t="s">
        <v>209</v>
      </c>
      <c r="M35" s="121">
        <v>30</v>
      </c>
      <c r="N35" s="111" t="s">
        <v>284</v>
      </c>
    </row>
    <row r="36" spans="1:14" ht="60">
      <c r="A36" s="134" t="s">
        <v>142</v>
      </c>
      <c r="B36" s="113">
        <v>31</v>
      </c>
      <c r="C36" s="111" t="s">
        <v>358</v>
      </c>
      <c r="D36" s="112" t="s">
        <v>171</v>
      </c>
      <c r="E36" s="97" t="s">
        <v>96</v>
      </c>
      <c r="F36" s="147">
        <v>11</v>
      </c>
      <c r="G36" s="147">
        <v>22.5</v>
      </c>
      <c r="H36" s="147">
        <v>18.66</v>
      </c>
      <c r="I36" s="134">
        <f t="shared" si="0"/>
        <v>52.16</v>
      </c>
      <c r="J36" s="113"/>
      <c r="K36" s="113">
        <v>52.16</v>
      </c>
      <c r="L36" s="113" t="s">
        <v>209</v>
      </c>
      <c r="M36" s="121">
        <v>31</v>
      </c>
      <c r="N36" s="111" t="s">
        <v>437</v>
      </c>
    </row>
    <row r="37" spans="1:14" ht="60">
      <c r="A37" s="134" t="s">
        <v>142</v>
      </c>
      <c r="B37" s="113">
        <v>32</v>
      </c>
      <c r="C37" s="111" t="s">
        <v>364</v>
      </c>
      <c r="D37" s="113" t="s">
        <v>273</v>
      </c>
      <c r="E37" s="98">
        <v>7</v>
      </c>
      <c r="F37" s="147">
        <v>13</v>
      </c>
      <c r="G37" s="147">
        <v>12</v>
      </c>
      <c r="H37" s="147">
        <v>25</v>
      </c>
      <c r="I37" s="134">
        <f t="shared" si="0"/>
        <v>50</v>
      </c>
      <c r="J37" s="113"/>
      <c r="K37" s="113">
        <v>50</v>
      </c>
      <c r="L37" s="113" t="s">
        <v>209</v>
      </c>
      <c r="M37" s="121">
        <v>32</v>
      </c>
      <c r="N37" s="111" t="s">
        <v>284</v>
      </c>
    </row>
    <row r="38" spans="1:14" ht="60">
      <c r="A38" s="134" t="s">
        <v>142</v>
      </c>
      <c r="B38" s="113">
        <v>33</v>
      </c>
      <c r="C38" s="111" t="s">
        <v>336</v>
      </c>
      <c r="D38" s="113" t="s">
        <v>192</v>
      </c>
      <c r="E38" s="98">
        <v>8</v>
      </c>
      <c r="F38" s="147">
        <v>12</v>
      </c>
      <c r="G38" s="147">
        <v>21</v>
      </c>
      <c r="H38" s="147">
        <v>15.69</v>
      </c>
      <c r="I38" s="134">
        <f t="shared" si="0"/>
        <v>48.69</v>
      </c>
      <c r="J38" s="113"/>
      <c r="K38" s="134">
        <v>48.69</v>
      </c>
      <c r="L38" s="141" t="s">
        <v>210</v>
      </c>
      <c r="M38" s="121">
        <v>33</v>
      </c>
      <c r="N38" s="111" t="s">
        <v>205</v>
      </c>
    </row>
    <row r="39" spans="1:14" ht="45">
      <c r="A39" s="134" t="s">
        <v>142</v>
      </c>
      <c r="B39" s="113">
        <v>34</v>
      </c>
      <c r="C39" s="147" t="s">
        <v>341</v>
      </c>
      <c r="D39" s="145" t="s">
        <v>186</v>
      </c>
      <c r="E39" s="149">
        <v>7</v>
      </c>
      <c r="F39" s="147">
        <v>14</v>
      </c>
      <c r="G39" s="147">
        <v>18</v>
      </c>
      <c r="H39" s="147">
        <v>16</v>
      </c>
      <c r="I39" s="134">
        <f t="shared" si="0"/>
        <v>48</v>
      </c>
      <c r="J39" s="113"/>
      <c r="K39" s="113">
        <v>48</v>
      </c>
      <c r="L39" s="141" t="s">
        <v>210</v>
      </c>
      <c r="M39" s="121">
        <v>34</v>
      </c>
      <c r="N39" s="147" t="s">
        <v>203</v>
      </c>
    </row>
    <row r="40" spans="1:14" ht="45">
      <c r="A40" s="134" t="s">
        <v>142</v>
      </c>
      <c r="B40" s="113">
        <v>35</v>
      </c>
      <c r="C40" s="147" t="s">
        <v>345</v>
      </c>
      <c r="D40" s="147" t="s">
        <v>186</v>
      </c>
      <c r="E40" s="109">
        <v>7</v>
      </c>
      <c r="F40" s="147">
        <v>20</v>
      </c>
      <c r="G40" s="147">
        <v>12</v>
      </c>
      <c r="H40" s="147">
        <v>14.17</v>
      </c>
      <c r="I40" s="134">
        <f t="shared" si="0"/>
        <v>46.17</v>
      </c>
      <c r="J40" s="113"/>
      <c r="K40" s="134">
        <v>46.17</v>
      </c>
      <c r="L40" s="141" t="s">
        <v>210</v>
      </c>
      <c r="M40" s="121">
        <v>35</v>
      </c>
      <c r="N40" s="147" t="s">
        <v>203</v>
      </c>
    </row>
    <row r="41" spans="1:14" ht="60">
      <c r="A41" s="134" t="s">
        <v>142</v>
      </c>
      <c r="B41" s="113">
        <v>36</v>
      </c>
      <c r="C41" s="111" t="s">
        <v>350</v>
      </c>
      <c r="D41" s="111" t="s">
        <v>189</v>
      </c>
      <c r="E41" s="98">
        <v>7</v>
      </c>
      <c r="F41" s="147">
        <v>14</v>
      </c>
      <c r="G41" s="147">
        <v>7.5</v>
      </c>
      <c r="H41" s="147">
        <v>14.95</v>
      </c>
      <c r="I41" s="134">
        <f t="shared" si="0"/>
        <v>36.450000000000003</v>
      </c>
      <c r="J41" s="141"/>
      <c r="K41" s="134">
        <v>36.450000000000003</v>
      </c>
      <c r="L41" s="141" t="s">
        <v>210</v>
      </c>
      <c r="M41" s="121">
        <v>36</v>
      </c>
      <c r="N41" s="111" t="s">
        <v>204</v>
      </c>
    </row>
    <row r="42" spans="1:14" ht="89.25" customHeight="1">
      <c r="A42" s="134" t="s">
        <v>142</v>
      </c>
      <c r="B42" s="113">
        <v>37</v>
      </c>
      <c r="C42" s="111" t="s">
        <v>333</v>
      </c>
      <c r="D42" s="113" t="s">
        <v>226</v>
      </c>
      <c r="E42" s="98">
        <v>7</v>
      </c>
      <c r="F42" s="147">
        <v>15</v>
      </c>
      <c r="G42" s="147">
        <v>15</v>
      </c>
      <c r="H42" s="147">
        <v>5.89</v>
      </c>
      <c r="I42" s="134">
        <f t="shared" si="0"/>
        <v>35.89</v>
      </c>
      <c r="J42" s="142"/>
      <c r="K42" s="180">
        <v>35.89</v>
      </c>
      <c r="L42" s="141" t="s">
        <v>210</v>
      </c>
      <c r="M42" s="121">
        <v>37</v>
      </c>
      <c r="N42" s="111" t="s">
        <v>278</v>
      </c>
    </row>
    <row r="43" spans="1:14" ht="60">
      <c r="A43" s="134" t="s">
        <v>142</v>
      </c>
      <c r="B43" s="113">
        <v>38</v>
      </c>
      <c r="C43" s="111" t="s">
        <v>349</v>
      </c>
      <c r="D43" s="111" t="s">
        <v>189</v>
      </c>
      <c r="E43" s="98">
        <v>7</v>
      </c>
      <c r="F43" s="147">
        <v>12</v>
      </c>
      <c r="G43" s="147">
        <v>7.5</v>
      </c>
      <c r="H43" s="147">
        <v>11.53</v>
      </c>
      <c r="I43" s="134">
        <f t="shared" si="0"/>
        <v>31.03</v>
      </c>
      <c r="J43" s="141"/>
      <c r="K43" s="134">
        <v>31.03</v>
      </c>
      <c r="L43" s="141" t="s">
        <v>210</v>
      </c>
      <c r="M43" s="121">
        <v>38</v>
      </c>
      <c r="N43" s="111" t="s">
        <v>204</v>
      </c>
    </row>
    <row r="44" spans="1:14" ht="60">
      <c r="A44" s="134" t="s">
        <v>142</v>
      </c>
      <c r="B44" s="113">
        <v>39</v>
      </c>
      <c r="C44" s="111" t="s">
        <v>334</v>
      </c>
      <c r="D44" s="111" t="s">
        <v>228</v>
      </c>
      <c r="E44" s="98">
        <v>7</v>
      </c>
      <c r="F44" s="147">
        <v>8</v>
      </c>
      <c r="G44" s="147">
        <v>10.5</v>
      </c>
      <c r="H44" s="147">
        <v>12.44</v>
      </c>
      <c r="I44" s="134">
        <f t="shared" si="0"/>
        <v>30.939999999999998</v>
      </c>
      <c r="J44" s="113"/>
      <c r="K44" s="134">
        <v>30.939999999999998</v>
      </c>
      <c r="L44" s="141" t="s">
        <v>210</v>
      </c>
      <c r="M44" s="121">
        <v>39</v>
      </c>
      <c r="N44" s="111" t="s">
        <v>279</v>
      </c>
    </row>
    <row r="45" spans="1:14" ht="45">
      <c r="A45" s="134" t="s">
        <v>142</v>
      </c>
      <c r="B45" s="113">
        <v>40</v>
      </c>
      <c r="C45" s="147" t="s">
        <v>340</v>
      </c>
      <c r="D45" s="145" t="s">
        <v>186</v>
      </c>
      <c r="E45" s="149">
        <v>7</v>
      </c>
      <c r="F45" s="147">
        <v>14</v>
      </c>
      <c r="G45" s="147">
        <v>0</v>
      </c>
      <c r="H45" s="147">
        <v>15.54</v>
      </c>
      <c r="I45" s="134">
        <f t="shared" si="0"/>
        <v>29.54</v>
      </c>
      <c r="J45" s="113"/>
      <c r="K45" s="134">
        <v>29.54</v>
      </c>
      <c r="L45" s="141" t="s">
        <v>210</v>
      </c>
      <c r="M45" s="121">
        <v>40</v>
      </c>
      <c r="N45" s="147" t="s">
        <v>203</v>
      </c>
    </row>
    <row r="46" spans="1:14" ht="45">
      <c r="A46" s="134" t="s">
        <v>142</v>
      </c>
      <c r="B46" s="113">
        <v>41</v>
      </c>
      <c r="C46" s="147" t="s">
        <v>337</v>
      </c>
      <c r="D46" s="145" t="s">
        <v>186</v>
      </c>
      <c r="E46" s="149">
        <v>8</v>
      </c>
      <c r="F46" s="147">
        <v>20</v>
      </c>
      <c r="G46" s="147">
        <v>0</v>
      </c>
      <c r="H46" s="147">
        <v>0</v>
      </c>
      <c r="I46" s="134">
        <f t="shared" si="0"/>
        <v>20</v>
      </c>
      <c r="J46" s="113"/>
      <c r="K46" s="134">
        <v>20</v>
      </c>
      <c r="L46" s="141" t="s">
        <v>210</v>
      </c>
      <c r="M46" s="121">
        <v>41</v>
      </c>
      <c r="N46" s="147" t="s">
        <v>203</v>
      </c>
    </row>
    <row r="47" spans="1:14" ht="60">
      <c r="A47" s="134" t="s">
        <v>142</v>
      </c>
      <c r="B47" s="113">
        <v>42</v>
      </c>
      <c r="C47" s="111" t="s">
        <v>351</v>
      </c>
      <c r="D47" s="112" t="s">
        <v>171</v>
      </c>
      <c r="E47" s="97" t="s">
        <v>309</v>
      </c>
      <c r="F47" s="147">
        <v>17</v>
      </c>
      <c r="G47" s="147">
        <v>0</v>
      </c>
      <c r="H47" s="147">
        <v>0</v>
      </c>
      <c r="I47" s="134">
        <f t="shared" si="0"/>
        <v>17</v>
      </c>
      <c r="J47" s="113"/>
      <c r="K47" s="134">
        <v>17</v>
      </c>
      <c r="L47" s="141" t="s">
        <v>210</v>
      </c>
      <c r="M47" s="121">
        <v>42</v>
      </c>
      <c r="N47" s="111" t="s">
        <v>437</v>
      </c>
    </row>
    <row r="48" spans="1:14" ht="45">
      <c r="A48" s="134" t="s">
        <v>142</v>
      </c>
      <c r="B48" s="113">
        <v>43</v>
      </c>
      <c r="C48" s="147" t="s">
        <v>338</v>
      </c>
      <c r="D48" s="145" t="s">
        <v>186</v>
      </c>
      <c r="E48" s="149">
        <v>8</v>
      </c>
      <c r="F48" s="147">
        <v>14</v>
      </c>
      <c r="G48" s="147">
        <v>0</v>
      </c>
      <c r="H48" s="147">
        <v>0</v>
      </c>
      <c r="I48" s="134">
        <f t="shared" si="0"/>
        <v>14</v>
      </c>
      <c r="J48" s="113"/>
      <c r="K48" s="113">
        <v>14</v>
      </c>
      <c r="L48" s="141" t="s">
        <v>210</v>
      </c>
      <c r="M48" s="121">
        <v>43</v>
      </c>
      <c r="N48" s="147" t="s">
        <v>203</v>
      </c>
    </row>
    <row r="49" spans="1:14" ht="45">
      <c r="A49" s="134" t="s">
        <v>142</v>
      </c>
      <c r="B49" s="113">
        <v>44</v>
      </c>
      <c r="C49" s="151" t="s">
        <v>344</v>
      </c>
      <c r="D49" s="147" t="s">
        <v>186</v>
      </c>
      <c r="E49" s="109">
        <v>7</v>
      </c>
      <c r="F49" s="147">
        <v>14</v>
      </c>
      <c r="G49" s="147">
        <v>0</v>
      </c>
      <c r="H49" s="147">
        <v>0</v>
      </c>
      <c r="I49" s="134">
        <f t="shared" si="0"/>
        <v>14</v>
      </c>
      <c r="J49" s="113"/>
      <c r="K49" s="134">
        <v>14</v>
      </c>
      <c r="L49" s="141" t="s">
        <v>210</v>
      </c>
      <c r="M49" s="121">
        <v>44</v>
      </c>
      <c r="N49" s="147" t="s">
        <v>203</v>
      </c>
    </row>
  </sheetData>
  <sortState ref="A6:N49">
    <sortCondition descending="1" ref="I6"/>
  </sortState>
  <mergeCells count="3">
    <mergeCell ref="A1:M1"/>
    <mergeCell ref="A2:M2"/>
    <mergeCell ref="A3:L3"/>
  </mergeCells>
  <pageMargins left="0.7" right="0.7" top="0.75" bottom="0.75" header="0.3" footer="0.3"/>
  <pageSetup paperSize="9" orientation="portrait" r:id="rId1"/>
  <ignoredErrors>
    <ignoredError sqref="I14:I16 I34:I41 I42:I49 I30:I31 I27 I21 I2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V24"/>
  <sheetViews>
    <sheetView zoomScale="90" zoomScaleNormal="90" workbookViewId="0">
      <selection activeCell="A4" sqref="A4:N4"/>
    </sheetView>
  </sheetViews>
  <sheetFormatPr defaultRowHeight="15"/>
  <cols>
    <col min="1" max="1" width="17.85546875" customWidth="1"/>
    <col min="2" max="2" width="6.85546875" customWidth="1"/>
    <col min="3" max="3" width="23.7109375" customWidth="1"/>
    <col min="4" max="4" width="24.7109375" customWidth="1"/>
    <col min="5" max="5" width="9.28515625" customWidth="1"/>
    <col min="6" max="6" width="10.85546875" customWidth="1"/>
    <col min="7" max="7" width="9.42578125" customWidth="1"/>
    <col min="8" max="8" width="12.7109375" customWidth="1"/>
    <col min="9" max="9" width="11" customWidth="1"/>
    <col min="10" max="10" width="9.42578125" customWidth="1"/>
    <col min="11" max="11" width="8.5703125" customWidth="1"/>
    <col min="12" max="12" width="12.28515625" customWidth="1"/>
    <col min="13" max="13" width="7.85546875" customWidth="1"/>
    <col min="14" max="14" width="32.42578125" customWidth="1"/>
  </cols>
  <sheetData>
    <row r="1" spans="1:22" ht="15.75">
      <c r="A1" s="206" t="s">
        <v>154</v>
      </c>
      <c r="B1" s="206"/>
      <c r="C1" s="206"/>
      <c r="D1" s="206"/>
      <c r="E1" s="206"/>
      <c r="F1" s="206"/>
      <c r="G1" s="206"/>
      <c r="H1" s="206"/>
      <c r="I1" s="215"/>
      <c r="J1" s="215"/>
      <c r="K1" s="215"/>
      <c r="L1" s="215"/>
      <c r="M1" s="215"/>
    </row>
    <row r="2" spans="1:22" ht="15.75">
      <c r="A2" s="206" t="s">
        <v>161</v>
      </c>
      <c r="B2" s="206"/>
      <c r="C2" s="206"/>
      <c r="D2" s="206"/>
      <c r="E2" s="206"/>
      <c r="F2" s="206"/>
      <c r="G2" s="206"/>
      <c r="H2" s="206"/>
      <c r="I2" s="215"/>
      <c r="J2" s="215"/>
      <c r="K2" s="215"/>
      <c r="L2" s="215"/>
    </row>
    <row r="3" spans="1:22" ht="15.75">
      <c r="A3" s="217" t="s">
        <v>162</v>
      </c>
      <c r="B3" s="217"/>
      <c r="C3" s="217"/>
      <c r="D3" s="217"/>
      <c r="E3" s="217"/>
      <c r="F3" s="217"/>
      <c r="G3" s="217"/>
      <c r="H3" s="217"/>
      <c r="I3" s="219"/>
      <c r="J3" s="219"/>
      <c r="K3" s="219"/>
      <c r="L3" s="219"/>
    </row>
    <row r="4" spans="1:22" ht="68.25" customHeight="1">
      <c r="A4" s="84" t="s">
        <v>0</v>
      </c>
      <c r="B4" s="84" t="s">
        <v>1</v>
      </c>
      <c r="C4" s="84" t="s">
        <v>2</v>
      </c>
      <c r="D4" s="84" t="s">
        <v>141</v>
      </c>
      <c r="E4" s="84" t="s">
        <v>4</v>
      </c>
      <c r="F4" s="92" t="s">
        <v>169</v>
      </c>
      <c r="G4" s="92" t="s">
        <v>167</v>
      </c>
      <c r="H4" s="92" t="s">
        <v>168</v>
      </c>
      <c r="I4" s="85" t="s">
        <v>149</v>
      </c>
      <c r="J4" s="84" t="s">
        <v>10</v>
      </c>
      <c r="K4" s="84" t="s">
        <v>11</v>
      </c>
      <c r="L4" s="84" t="s">
        <v>146</v>
      </c>
      <c r="M4" s="84" t="s">
        <v>147</v>
      </c>
      <c r="N4" s="84" t="s">
        <v>14</v>
      </c>
      <c r="R4" s="132"/>
      <c r="S4" s="132"/>
      <c r="T4" s="133"/>
      <c r="U4" s="132"/>
      <c r="V4" s="132"/>
    </row>
    <row r="5" spans="1:22" ht="78.75">
      <c r="A5" s="175" t="s">
        <v>142</v>
      </c>
      <c r="B5" s="51">
        <v>1</v>
      </c>
      <c r="C5" s="137" t="s">
        <v>370</v>
      </c>
      <c r="D5" s="164" t="s">
        <v>176</v>
      </c>
      <c r="E5" s="137" t="s">
        <v>371</v>
      </c>
      <c r="F5" s="201">
        <v>40</v>
      </c>
      <c r="G5" s="202">
        <v>18</v>
      </c>
      <c r="H5" s="202">
        <v>40</v>
      </c>
      <c r="I5" s="182">
        <f t="shared" ref="I5:I19" si="0">SUM(F5:H5)</f>
        <v>98</v>
      </c>
      <c r="J5" s="166"/>
      <c r="K5" s="166">
        <v>98</v>
      </c>
      <c r="L5" s="137" t="s">
        <v>208</v>
      </c>
      <c r="M5" s="183">
        <v>1</v>
      </c>
      <c r="N5" s="166" t="s">
        <v>319</v>
      </c>
    </row>
    <row r="6" spans="1:22" ht="78.75">
      <c r="A6" s="166" t="s">
        <v>143</v>
      </c>
      <c r="B6" s="51">
        <v>2</v>
      </c>
      <c r="C6" s="137" t="s">
        <v>374</v>
      </c>
      <c r="D6" s="164" t="s">
        <v>176</v>
      </c>
      <c r="E6" s="137" t="s">
        <v>373</v>
      </c>
      <c r="F6" s="201">
        <v>40</v>
      </c>
      <c r="G6" s="202">
        <v>20</v>
      </c>
      <c r="H6" s="202">
        <v>36.840000000000003</v>
      </c>
      <c r="I6" s="182">
        <f t="shared" si="0"/>
        <v>96.84</v>
      </c>
      <c r="J6" s="183"/>
      <c r="K6" s="182">
        <v>96.84</v>
      </c>
      <c r="L6" s="137" t="s">
        <v>208</v>
      </c>
      <c r="M6" s="51">
        <v>2</v>
      </c>
      <c r="N6" s="166" t="s">
        <v>319</v>
      </c>
    </row>
    <row r="7" spans="1:22" ht="78.75">
      <c r="A7" s="163" t="s">
        <v>142</v>
      </c>
      <c r="B7" s="51">
        <v>3</v>
      </c>
      <c r="C7" s="137" t="s">
        <v>375</v>
      </c>
      <c r="D7" s="164" t="s">
        <v>176</v>
      </c>
      <c r="E7" s="137" t="s">
        <v>376</v>
      </c>
      <c r="F7" s="201">
        <v>41</v>
      </c>
      <c r="G7" s="202">
        <v>18</v>
      </c>
      <c r="H7" s="202">
        <v>37.83</v>
      </c>
      <c r="I7" s="182">
        <f t="shared" si="0"/>
        <v>96.83</v>
      </c>
      <c r="J7" s="51"/>
      <c r="K7" s="182">
        <v>96.83</v>
      </c>
      <c r="L7" s="137" t="s">
        <v>208</v>
      </c>
      <c r="M7" s="183">
        <v>3</v>
      </c>
      <c r="N7" s="137" t="s">
        <v>206</v>
      </c>
    </row>
    <row r="8" spans="1:22" ht="78.75">
      <c r="A8" s="175" t="s">
        <v>142</v>
      </c>
      <c r="B8" s="51">
        <v>4</v>
      </c>
      <c r="C8" s="137" t="s">
        <v>368</v>
      </c>
      <c r="D8" s="164" t="s">
        <v>176</v>
      </c>
      <c r="E8" s="137" t="s">
        <v>369</v>
      </c>
      <c r="F8" s="201">
        <v>39</v>
      </c>
      <c r="G8" s="202">
        <v>20</v>
      </c>
      <c r="H8" s="202">
        <v>36.840000000000003</v>
      </c>
      <c r="I8" s="182">
        <f t="shared" si="0"/>
        <v>95.84</v>
      </c>
      <c r="J8" s="51"/>
      <c r="K8" s="182">
        <v>95.84</v>
      </c>
      <c r="L8" s="137" t="s">
        <v>208</v>
      </c>
      <c r="M8" s="51">
        <v>4</v>
      </c>
      <c r="N8" s="166" t="s">
        <v>319</v>
      </c>
    </row>
    <row r="9" spans="1:22" ht="78.75">
      <c r="A9" s="175" t="s">
        <v>142</v>
      </c>
      <c r="B9" s="51">
        <v>5</v>
      </c>
      <c r="C9" s="137" t="s">
        <v>372</v>
      </c>
      <c r="D9" s="164" t="s">
        <v>176</v>
      </c>
      <c r="E9" s="137" t="s">
        <v>373</v>
      </c>
      <c r="F9" s="202">
        <v>37</v>
      </c>
      <c r="G9" s="202">
        <v>18</v>
      </c>
      <c r="H9" s="202">
        <v>32.549999999999997</v>
      </c>
      <c r="I9" s="182">
        <f t="shared" si="0"/>
        <v>87.55</v>
      </c>
      <c r="J9" s="166"/>
      <c r="K9" s="166">
        <v>87.55</v>
      </c>
      <c r="L9" s="137" t="s">
        <v>208</v>
      </c>
      <c r="M9" s="183">
        <v>5</v>
      </c>
      <c r="N9" s="166" t="s">
        <v>319</v>
      </c>
    </row>
    <row r="10" spans="1:22" ht="63">
      <c r="A10" s="175" t="s">
        <v>142</v>
      </c>
      <c r="B10" s="51">
        <v>6</v>
      </c>
      <c r="C10" s="137" t="s">
        <v>384</v>
      </c>
      <c r="D10" s="169" t="s">
        <v>171</v>
      </c>
      <c r="E10" s="176" t="s">
        <v>369</v>
      </c>
      <c r="F10" s="136">
        <v>19</v>
      </c>
      <c r="G10" s="136">
        <v>17</v>
      </c>
      <c r="H10" s="136">
        <v>35</v>
      </c>
      <c r="I10" s="182">
        <f t="shared" si="0"/>
        <v>71</v>
      </c>
      <c r="J10" s="166"/>
      <c r="K10" s="166">
        <v>71</v>
      </c>
      <c r="L10" s="137" t="s">
        <v>208</v>
      </c>
      <c r="M10" s="51">
        <v>6</v>
      </c>
      <c r="N10" s="176" t="s">
        <v>437</v>
      </c>
    </row>
    <row r="11" spans="1:22" ht="63">
      <c r="A11" s="175" t="s">
        <v>143</v>
      </c>
      <c r="B11" s="51">
        <v>7</v>
      </c>
      <c r="C11" s="137" t="s">
        <v>380</v>
      </c>
      <c r="D11" s="171" t="s">
        <v>184</v>
      </c>
      <c r="E11" s="166">
        <v>9</v>
      </c>
      <c r="F11" s="202">
        <v>9</v>
      </c>
      <c r="G11" s="202">
        <v>18</v>
      </c>
      <c r="H11" s="202">
        <v>38.880000000000003</v>
      </c>
      <c r="I11" s="184">
        <f t="shared" si="0"/>
        <v>65.88</v>
      </c>
      <c r="J11" s="184"/>
      <c r="K11" s="184">
        <v>65.88</v>
      </c>
      <c r="L11" s="185" t="s">
        <v>209</v>
      </c>
      <c r="M11" s="183">
        <v>7</v>
      </c>
      <c r="N11" s="137" t="s">
        <v>202</v>
      </c>
    </row>
    <row r="12" spans="1:22" ht="47.25">
      <c r="A12" s="175" t="s">
        <v>142</v>
      </c>
      <c r="B12" s="51">
        <v>8</v>
      </c>
      <c r="C12" s="137" t="s">
        <v>381</v>
      </c>
      <c r="D12" s="171" t="s">
        <v>382</v>
      </c>
      <c r="E12" s="166">
        <v>11</v>
      </c>
      <c r="F12" s="202">
        <v>15</v>
      </c>
      <c r="G12" s="202">
        <v>11</v>
      </c>
      <c r="H12" s="202">
        <v>39.68</v>
      </c>
      <c r="I12" s="182">
        <f t="shared" si="0"/>
        <v>65.680000000000007</v>
      </c>
      <c r="J12" s="166"/>
      <c r="K12" s="166">
        <v>65.680000000000007</v>
      </c>
      <c r="L12" s="185" t="s">
        <v>209</v>
      </c>
      <c r="M12" s="51">
        <v>8</v>
      </c>
      <c r="N12" s="171" t="s">
        <v>387</v>
      </c>
    </row>
    <row r="13" spans="1:22" ht="63">
      <c r="A13" s="175" t="s">
        <v>142</v>
      </c>
      <c r="B13" s="51">
        <v>9</v>
      </c>
      <c r="C13" s="137" t="s">
        <v>385</v>
      </c>
      <c r="D13" s="169" t="s">
        <v>171</v>
      </c>
      <c r="E13" s="176" t="s">
        <v>369</v>
      </c>
      <c r="F13" s="136">
        <v>13</v>
      </c>
      <c r="G13" s="136">
        <v>17</v>
      </c>
      <c r="H13" s="136">
        <v>33.630000000000003</v>
      </c>
      <c r="I13" s="182">
        <f t="shared" si="0"/>
        <v>63.63</v>
      </c>
      <c r="J13" s="166"/>
      <c r="K13" s="182">
        <v>63.63</v>
      </c>
      <c r="L13" s="185" t="s">
        <v>209</v>
      </c>
      <c r="M13" s="183">
        <v>9</v>
      </c>
      <c r="N13" s="176" t="s">
        <v>437</v>
      </c>
    </row>
    <row r="14" spans="1:22" ht="47.25">
      <c r="A14" s="163" t="s">
        <v>142</v>
      </c>
      <c r="B14" s="51">
        <v>10</v>
      </c>
      <c r="C14" s="137" t="s">
        <v>383</v>
      </c>
      <c r="D14" s="171" t="s">
        <v>382</v>
      </c>
      <c r="E14" s="166">
        <v>11</v>
      </c>
      <c r="F14" s="202">
        <v>15</v>
      </c>
      <c r="G14" s="202">
        <v>13</v>
      </c>
      <c r="H14" s="202">
        <v>33.840000000000003</v>
      </c>
      <c r="I14" s="182">
        <f t="shared" si="0"/>
        <v>61.84</v>
      </c>
      <c r="J14" s="183"/>
      <c r="K14" s="182">
        <v>61.84</v>
      </c>
      <c r="L14" s="185" t="s">
        <v>209</v>
      </c>
      <c r="M14" s="51">
        <v>10</v>
      </c>
      <c r="N14" s="166" t="s">
        <v>387</v>
      </c>
    </row>
    <row r="15" spans="1:22" ht="63">
      <c r="A15" s="175" t="s">
        <v>142</v>
      </c>
      <c r="B15" s="51">
        <v>11</v>
      </c>
      <c r="C15" s="137" t="s">
        <v>386</v>
      </c>
      <c r="D15" s="169" t="s">
        <v>171</v>
      </c>
      <c r="E15" s="176" t="s">
        <v>369</v>
      </c>
      <c r="F15" s="136">
        <v>10</v>
      </c>
      <c r="G15" s="136">
        <v>17</v>
      </c>
      <c r="H15" s="136">
        <v>31.11</v>
      </c>
      <c r="I15" s="182">
        <f t="shared" si="0"/>
        <v>58.11</v>
      </c>
      <c r="J15" s="166"/>
      <c r="K15" s="166">
        <v>58.11</v>
      </c>
      <c r="L15" s="185" t="s">
        <v>209</v>
      </c>
      <c r="M15" s="183">
        <v>11</v>
      </c>
      <c r="N15" s="176" t="s">
        <v>437</v>
      </c>
    </row>
    <row r="16" spans="1:22" ht="63">
      <c r="A16" s="175" t="s">
        <v>142</v>
      </c>
      <c r="B16" s="51">
        <v>12</v>
      </c>
      <c r="C16" s="137" t="s">
        <v>379</v>
      </c>
      <c r="D16" s="166" t="s">
        <v>184</v>
      </c>
      <c r="E16" s="166">
        <v>9</v>
      </c>
      <c r="F16" s="202">
        <v>13</v>
      </c>
      <c r="G16" s="202">
        <v>18</v>
      </c>
      <c r="H16" s="202">
        <v>22.22</v>
      </c>
      <c r="I16" s="182">
        <f t="shared" si="0"/>
        <v>53.22</v>
      </c>
      <c r="J16" s="51"/>
      <c r="K16" s="182">
        <v>53.22</v>
      </c>
      <c r="L16" s="185" t="s">
        <v>209</v>
      </c>
      <c r="M16" s="51">
        <v>12</v>
      </c>
      <c r="N16" s="137" t="s">
        <v>202</v>
      </c>
    </row>
    <row r="17" spans="1:14" ht="63">
      <c r="A17" s="175" t="s">
        <v>142</v>
      </c>
      <c r="B17" s="51">
        <v>13</v>
      </c>
      <c r="C17" s="137" t="s">
        <v>378</v>
      </c>
      <c r="D17" s="137" t="s">
        <v>234</v>
      </c>
      <c r="E17" s="166">
        <v>11</v>
      </c>
      <c r="F17" s="202">
        <v>9</v>
      </c>
      <c r="G17" s="202">
        <v>12</v>
      </c>
      <c r="H17" s="202">
        <v>31.1</v>
      </c>
      <c r="I17" s="182">
        <f t="shared" si="0"/>
        <v>52.1</v>
      </c>
      <c r="J17" s="166"/>
      <c r="K17" s="166">
        <v>52.1</v>
      </c>
      <c r="L17" s="185" t="s">
        <v>209</v>
      </c>
      <c r="M17" s="183">
        <v>13</v>
      </c>
      <c r="N17" s="166" t="s">
        <v>281</v>
      </c>
    </row>
    <row r="18" spans="1:14" ht="63">
      <c r="A18" s="175" t="s">
        <v>142</v>
      </c>
      <c r="B18" s="51">
        <v>14</v>
      </c>
      <c r="C18" s="137" t="s">
        <v>377</v>
      </c>
      <c r="D18" s="137" t="s">
        <v>234</v>
      </c>
      <c r="E18" s="166">
        <v>11</v>
      </c>
      <c r="F18" s="202">
        <v>9</v>
      </c>
      <c r="G18" s="202">
        <v>10</v>
      </c>
      <c r="H18" s="202">
        <v>28.57</v>
      </c>
      <c r="I18" s="182">
        <f t="shared" si="0"/>
        <v>47.57</v>
      </c>
      <c r="J18" s="166"/>
      <c r="K18" s="182">
        <v>47.57</v>
      </c>
      <c r="L18" s="137" t="s">
        <v>210</v>
      </c>
      <c r="M18" s="51">
        <v>14</v>
      </c>
      <c r="N18" s="166" t="s">
        <v>281</v>
      </c>
    </row>
    <row r="19" spans="1:14" ht="31.5">
      <c r="A19" s="94" t="s">
        <v>142</v>
      </c>
      <c r="B19" s="96"/>
      <c r="C19" s="97"/>
      <c r="D19" s="98"/>
      <c r="E19" s="97"/>
      <c r="F19" s="128"/>
      <c r="G19" s="128"/>
      <c r="H19" s="128"/>
      <c r="I19" s="95">
        <f t="shared" si="0"/>
        <v>0</v>
      </c>
      <c r="J19" s="96"/>
      <c r="K19" s="95"/>
      <c r="L19" s="93"/>
      <c r="M19" s="101"/>
      <c r="N19" s="97"/>
    </row>
    <row r="22" spans="1:14" ht="15.75">
      <c r="A22" s="207"/>
      <c r="B22" s="208"/>
      <c r="C22" s="208"/>
      <c r="D22" s="208"/>
    </row>
    <row r="23" spans="1:14">
      <c r="A23" s="114"/>
      <c r="B23" s="114"/>
      <c r="C23" s="114"/>
      <c r="D23" s="114"/>
    </row>
    <row r="24" spans="1:14">
      <c r="A24" s="209"/>
      <c r="B24" s="210"/>
      <c r="C24" s="210"/>
      <c r="D24" s="211"/>
    </row>
  </sheetData>
  <sortState ref="A5:N19">
    <sortCondition descending="1" ref="I5"/>
  </sortState>
  <mergeCells count="5">
    <mergeCell ref="A1:M1"/>
    <mergeCell ref="A2:L2"/>
    <mergeCell ref="A3:L3"/>
    <mergeCell ref="A22:D22"/>
    <mergeCell ref="A24:D24"/>
  </mergeCells>
  <pageMargins left="0.7" right="0.7" top="0.75" bottom="0.75" header="0.3" footer="0.3"/>
  <pageSetup paperSize="9" orientation="portrait" r:id="rId1"/>
  <ignoredErrors>
    <ignoredError sqref="I20:I21 I11:I1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BA53"/>
  <sheetViews>
    <sheetView topLeftCell="A55" zoomScale="90" zoomScaleNormal="90" workbookViewId="0">
      <selection activeCell="S6" sqref="S6"/>
    </sheetView>
  </sheetViews>
  <sheetFormatPr defaultRowHeight="15"/>
  <cols>
    <col min="1" max="1" width="15.7109375" customWidth="1"/>
    <col min="2" max="2" width="5.5703125" customWidth="1"/>
    <col min="3" max="3" width="26.5703125" customWidth="1"/>
    <col min="4" max="4" width="23.5703125" customWidth="1"/>
    <col min="5" max="5" width="8.28515625" customWidth="1"/>
    <col min="6" max="6" width="8.85546875" customWidth="1"/>
    <col min="7" max="7" width="9.140625" customWidth="1"/>
    <col min="8" max="8" width="10.28515625" customWidth="1"/>
    <col min="9" max="9" width="9.140625" customWidth="1"/>
    <col min="10" max="10" width="8.42578125" customWidth="1"/>
    <col min="11" max="11" width="10.140625" customWidth="1"/>
    <col min="12" max="12" width="15.85546875" customWidth="1"/>
    <col min="13" max="13" width="7.7109375" customWidth="1"/>
    <col min="14" max="14" width="31.7109375" customWidth="1"/>
  </cols>
  <sheetData>
    <row r="1" spans="1:53" ht="15.75">
      <c r="A1" s="206" t="s">
        <v>163</v>
      </c>
      <c r="B1" s="206"/>
      <c r="C1" s="206"/>
      <c r="D1" s="206"/>
      <c r="E1" s="206"/>
      <c r="F1" s="206"/>
      <c r="G1" s="206"/>
      <c r="H1" s="206"/>
      <c r="I1" s="215"/>
      <c r="J1" s="215"/>
      <c r="K1" s="215"/>
      <c r="L1" s="215"/>
      <c r="M1" s="215"/>
      <c r="N1" s="215"/>
    </row>
    <row r="2" spans="1:53" ht="15.75">
      <c r="A2" s="206" t="s">
        <v>164</v>
      </c>
      <c r="B2" s="206"/>
      <c r="C2" s="206"/>
      <c r="D2" s="206"/>
      <c r="E2" s="206"/>
      <c r="F2" s="206"/>
      <c r="G2" s="206"/>
      <c r="H2" s="206"/>
      <c r="I2" s="215"/>
      <c r="J2" s="215"/>
      <c r="K2" s="215"/>
      <c r="L2" s="215"/>
      <c r="M2" s="215"/>
    </row>
    <row r="3" spans="1:53" s="86" customFormat="1" ht="15.75">
      <c r="A3" s="217" t="s">
        <v>165</v>
      </c>
      <c r="B3" s="217"/>
      <c r="C3" s="217"/>
      <c r="D3" s="217"/>
      <c r="E3" s="217"/>
      <c r="F3" s="217"/>
      <c r="G3" s="217"/>
      <c r="H3" s="217"/>
      <c r="I3" s="218"/>
      <c r="J3" s="218"/>
      <c r="K3" s="218"/>
      <c r="L3" s="218"/>
      <c r="M3" s="218"/>
      <c r="N3" s="87"/>
      <c r="O3" s="87"/>
      <c r="P3"/>
      <c r="Q3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</row>
    <row r="4" spans="1:53" ht="82.5" customHeight="1">
      <c r="A4" s="84" t="s">
        <v>0</v>
      </c>
      <c r="B4" s="84" t="s">
        <v>1</v>
      </c>
      <c r="C4" s="91" t="s">
        <v>2</v>
      </c>
      <c r="D4" s="84" t="s">
        <v>141</v>
      </c>
      <c r="E4" s="84" t="s">
        <v>4</v>
      </c>
      <c r="F4" s="92" t="s">
        <v>169</v>
      </c>
      <c r="G4" s="92" t="s">
        <v>167</v>
      </c>
      <c r="H4" s="92" t="s">
        <v>168</v>
      </c>
      <c r="I4" s="85" t="s">
        <v>150</v>
      </c>
      <c r="J4" s="84" t="s">
        <v>10</v>
      </c>
      <c r="K4" s="84" t="s">
        <v>11</v>
      </c>
      <c r="L4" s="84" t="s">
        <v>146</v>
      </c>
      <c r="M4" s="84" t="s">
        <v>147</v>
      </c>
      <c r="N4" s="84" t="s">
        <v>14</v>
      </c>
      <c r="R4" s="132"/>
      <c r="S4" s="132"/>
      <c r="T4" s="135"/>
      <c r="U4" s="132"/>
      <c r="V4" s="132"/>
      <c r="W4" s="87"/>
      <c r="X4" s="132"/>
      <c r="Y4" s="132"/>
      <c r="Z4" s="135"/>
      <c r="AA4" s="132"/>
      <c r="AB4" s="132"/>
    </row>
    <row r="5" spans="1:53" ht="75">
      <c r="A5" s="134" t="s">
        <v>142</v>
      </c>
      <c r="B5" s="186">
        <v>1</v>
      </c>
      <c r="C5" s="111" t="s">
        <v>399</v>
      </c>
      <c r="D5" s="153" t="s">
        <v>176</v>
      </c>
      <c r="E5" s="97" t="s">
        <v>376</v>
      </c>
      <c r="F5" s="190">
        <v>42</v>
      </c>
      <c r="G5" s="158">
        <v>18</v>
      </c>
      <c r="H5" s="197">
        <v>40</v>
      </c>
      <c r="I5" s="187">
        <f t="shared" ref="I5:I49" si="0">SUM(F5:H5)</f>
        <v>100</v>
      </c>
      <c r="J5" s="113"/>
      <c r="K5" s="113">
        <v>100</v>
      </c>
      <c r="L5" s="111" t="s">
        <v>208</v>
      </c>
      <c r="M5" s="186">
        <v>1</v>
      </c>
      <c r="N5" s="111" t="s">
        <v>206</v>
      </c>
    </row>
    <row r="6" spans="1:53" ht="78" customHeight="1">
      <c r="A6" s="160" t="s">
        <v>144</v>
      </c>
      <c r="B6" s="186">
        <v>2</v>
      </c>
      <c r="C6" s="111" t="s">
        <v>401</v>
      </c>
      <c r="D6" s="153" t="s">
        <v>176</v>
      </c>
      <c r="E6" s="97" t="s">
        <v>376</v>
      </c>
      <c r="F6" s="150">
        <v>40</v>
      </c>
      <c r="G6" s="113">
        <v>17</v>
      </c>
      <c r="H6" s="198">
        <v>36.5</v>
      </c>
      <c r="I6" s="187">
        <f t="shared" si="0"/>
        <v>93.5</v>
      </c>
      <c r="J6" s="187"/>
      <c r="K6" s="187">
        <v>93.5</v>
      </c>
      <c r="L6" s="111" t="s">
        <v>208</v>
      </c>
      <c r="M6" s="186">
        <v>2</v>
      </c>
      <c r="N6" s="111" t="s">
        <v>206</v>
      </c>
      <c r="R6" s="132"/>
      <c r="S6" s="132"/>
      <c r="T6" s="133"/>
      <c r="U6" s="132"/>
      <c r="V6" s="132"/>
    </row>
    <row r="7" spans="1:53" ht="75">
      <c r="A7" s="134" t="s">
        <v>142</v>
      </c>
      <c r="B7" s="186">
        <v>3</v>
      </c>
      <c r="C7" s="111" t="s">
        <v>402</v>
      </c>
      <c r="D7" s="153" t="s">
        <v>176</v>
      </c>
      <c r="E7" s="97" t="s">
        <v>376</v>
      </c>
      <c r="F7" s="150">
        <v>39</v>
      </c>
      <c r="G7" s="113">
        <v>18</v>
      </c>
      <c r="H7" s="198">
        <v>35</v>
      </c>
      <c r="I7" s="187">
        <f t="shared" si="0"/>
        <v>92</v>
      </c>
      <c r="J7" s="113"/>
      <c r="K7" s="113">
        <v>92</v>
      </c>
      <c r="L7" s="111" t="s">
        <v>208</v>
      </c>
      <c r="M7" s="186">
        <v>3</v>
      </c>
      <c r="N7" s="111" t="s">
        <v>206</v>
      </c>
    </row>
    <row r="8" spans="1:53" ht="75">
      <c r="A8" s="134" t="s">
        <v>142</v>
      </c>
      <c r="B8" s="186">
        <v>4</v>
      </c>
      <c r="C8" s="111" t="s">
        <v>400</v>
      </c>
      <c r="D8" s="153" t="s">
        <v>176</v>
      </c>
      <c r="E8" s="97" t="s">
        <v>376</v>
      </c>
      <c r="F8" s="150">
        <v>40</v>
      </c>
      <c r="G8" s="113">
        <v>17</v>
      </c>
      <c r="H8" s="198">
        <v>33.6</v>
      </c>
      <c r="I8" s="187">
        <f t="shared" si="0"/>
        <v>90.6</v>
      </c>
      <c r="J8" s="113"/>
      <c r="K8" s="113">
        <v>90.6</v>
      </c>
      <c r="L8" s="111" t="s">
        <v>208</v>
      </c>
      <c r="M8" s="186">
        <v>4</v>
      </c>
      <c r="N8" s="111" t="s">
        <v>206</v>
      </c>
    </row>
    <row r="9" spans="1:53" ht="75">
      <c r="A9" s="134" t="s">
        <v>142</v>
      </c>
      <c r="B9" s="186">
        <v>5</v>
      </c>
      <c r="C9" s="111" t="s">
        <v>391</v>
      </c>
      <c r="D9" s="153" t="s">
        <v>176</v>
      </c>
      <c r="E9" s="97" t="s">
        <v>371</v>
      </c>
      <c r="F9" s="150">
        <v>37</v>
      </c>
      <c r="G9" s="113">
        <v>18</v>
      </c>
      <c r="H9" s="198">
        <v>32.299999999999997</v>
      </c>
      <c r="I9" s="187">
        <f t="shared" si="0"/>
        <v>87.3</v>
      </c>
      <c r="J9" s="113"/>
      <c r="K9" s="113">
        <v>87.3</v>
      </c>
      <c r="L9" s="111" t="s">
        <v>208</v>
      </c>
      <c r="M9" s="186">
        <v>5</v>
      </c>
      <c r="N9" s="113" t="s">
        <v>319</v>
      </c>
    </row>
    <row r="10" spans="1:53" ht="75">
      <c r="A10" s="134" t="s">
        <v>142</v>
      </c>
      <c r="B10" s="186">
        <v>6</v>
      </c>
      <c r="C10" s="111" t="s">
        <v>403</v>
      </c>
      <c r="D10" s="153" t="s">
        <v>176</v>
      </c>
      <c r="E10" s="97" t="s">
        <v>376</v>
      </c>
      <c r="F10" s="150">
        <v>39</v>
      </c>
      <c r="G10" s="113">
        <v>17</v>
      </c>
      <c r="H10" s="198">
        <v>30</v>
      </c>
      <c r="I10" s="187">
        <f t="shared" si="0"/>
        <v>86</v>
      </c>
      <c r="J10" s="113"/>
      <c r="K10" s="113">
        <v>86</v>
      </c>
      <c r="L10" s="111" t="s">
        <v>208</v>
      </c>
      <c r="M10" s="186">
        <v>6</v>
      </c>
      <c r="N10" s="111" t="s">
        <v>206</v>
      </c>
    </row>
    <row r="11" spans="1:53" ht="72.75" customHeight="1">
      <c r="A11" s="134" t="s">
        <v>142</v>
      </c>
      <c r="B11" s="186">
        <v>7</v>
      </c>
      <c r="C11" s="111" t="s">
        <v>404</v>
      </c>
      <c r="D11" s="153" t="s">
        <v>176</v>
      </c>
      <c r="E11" s="97" t="s">
        <v>405</v>
      </c>
      <c r="F11" s="150">
        <v>36</v>
      </c>
      <c r="G11" s="113">
        <v>20</v>
      </c>
      <c r="H11" s="198">
        <v>30</v>
      </c>
      <c r="I11" s="187">
        <f t="shared" si="0"/>
        <v>86</v>
      </c>
      <c r="J11" s="113"/>
      <c r="K11" s="113">
        <v>86</v>
      </c>
      <c r="L11" s="111" t="s">
        <v>208</v>
      </c>
      <c r="M11" s="186">
        <v>7</v>
      </c>
      <c r="N11" s="111" t="s">
        <v>206</v>
      </c>
    </row>
    <row r="12" spans="1:53" ht="75">
      <c r="A12" s="113" t="s">
        <v>143</v>
      </c>
      <c r="B12" s="186">
        <v>8</v>
      </c>
      <c r="C12" s="111" t="s">
        <v>390</v>
      </c>
      <c r="D12" s="153" t="s">
        <v>176</v>
      </c>
      <c r="E12" s="97" t="s">
        <v>371</v>
      </c>
      <c r="F12" s="150">
        <v>38</v>
      </c>
      <c r="G12" s="113">
        <v>18</v>
      </c>
      <c r="H12" s="198">
        <v>28</v>
      </c>
      <c r="I12" s="187">
        <f t="shared" si="0"/>
        <v>84</v>
      </c>
      <c r="J12" s="187"/>
      <c r="K12" s="187">
        <v>84</v>
      </c>
      <c r="L12" s="111" t="s">
        <v>208</v>
      </c>
      <c r="M12" s="186">
        <v>8</v>
      </c>
      <c r="N12" s="113" t="s">
        <v>319</v>
      </c>
    </row>
    <row r="13" spans="1:53" ht="75">
      <c r="A13" s="161" t="s">
        <v>142</v>
      </c>
      <c r="B13" s="186">
        <v>9</v>
      </c>
      <c r="C13" s="111" t="s">
        <v>389</v>
      </c>
      <c r="D13" s="153" t="s">
        <v>176</v>
      </c>
      <c r="E13" s="97" t="s">
        <v>369</v>
      </c>
      <c r="F13" s="150">
        <v>40</v>
      </c>
      <c r="G13" s="113">
        <v>18</v>
      </c>
      <c r="H13" s="198">
        <v>24</v>
      </c>
      <c r="I13" s="187">
        <f t="shared" si="0"/>
        <v>82</v>
      </c>
      <c r="J13" s="187"/>
      <c r="K13" s="187">
        <v>82</v>
      </c>
      <c r="L13" s="111" t="s">
        <v>208</v>
      </c>
      <c r="M13" s="186">
        <v>9</v>
      </c>
      <c r="N13" s="113" t="s">
        <v>319</v>
      </c>
    </row>
    <row r="14" spans="1:53" ht="75">
      <c r="A14" s="134" t="s">
        <v>142</v>
      </c>
      <c r="B14" s="186">
        <v>10</v>
      </c>
      <c r="C14" s="111" t="s">
        <v>388</v>
      </c>
      <c r="D14" s="153" t="s">
        <v>176</v>
      </c>
      <c r="E14" s="97" t="s">
        <v>369</v>
      </c>
      <c r="F14" s="150">
        <v>39</v>
      </c>
      <c r="G14" s="113">
        <v>16</v>
      </c>
      <c r="H14" s="198">
        <v>26.25</v>
      </c>
      <c r="I14" s="187">
        <f t="shared" si="0"/>
        <v>81.25</v>
      </c>
      <c r="J14" s="113"/>
      <c r="K14" s="113">
        <v>81.25</v>
      </c>
      <c r="L14" s="111" t="s">
        <v>208</v>
      </c>
      <c r="M14" s="186">
        <v>10</v>
      </c>
      <c r="N14" s="113" t="s">
        <v>319</v>
      </c>
    </row>
    <row r="15" spans="1:53" ht="60">
      <c r="A15" s="134" t="s">
        <v>142</v>
      </c>
      <c r="B15" s="186">
        <v>11</v>
      </c>
      <c r="C15" s="111" t="s">
        <v>431</v>
      </c>
      <c r="D15" s="195" t="s">
        <v>171</v>
      </c>
      <c r="E15" s="97">
        <v>11</v>
      </c>
      <c r="F15" s="155">
        <v>36</v>
      </c>
      <c r="G15" s="148">
        <v>19</v>
      </c>
      <c r="H15" s="199">
        <v>26</v>
      </c>
      <c r="I15" s="187">
        <f t="shared" si="0"/>
        <v>81</v>
      </c>
      <c r="J15" s="113"/>
      <c r="K15" s="113">
        <v>81</v>
      </c>
      <c r="L15" s="111" t="s">
        <v>208</v>
      </c>
      <c r="M15" s="186">
        <v>11</v>
      </c>
      <c r="N15" s="111" t="s">
        <v>200</v>
      </c>
    </row>
    <row r="16" spans="1:53" ht="60">
      <c r="A16" s="134" t="s">
        <v>142</v>
      </c>
      <c r="B16" s="186">
        <v>12</v>
      </c>
      <c r="C16" s="111" t="s">
        <v>432</v>
      </c>
      <c r="D16" s="195" t="s">
        <v>171</v>
      </c>
      <c r="E16" s="97">
        <v>11</v>
      </c>
      <c r="F16" s="111">
        <v>40</v>
      </c>
      <c r="G16" s="148">
        <v>18</v>
      </c>
      <c r="H16" s="199">
        <v>23</v>
      </c>
      <c r="I16" s="187">
        <f t="shared" si="0"/>
        <v>81</v>
      </c>
      <c r="J16" s="113"/>
      <c r="K16" s="113">
        <v>81</v>
      </c>
      <c r="L16" s="111" t="s">
        <v>208</v>
      </c>
      <c r="M16" s="186">
        <v>12</v>
      </c>
      <c r="N16" s="111" t="s">
        <v>200</v>
      </c>
    </row>
    <row r="17" spans="1:14" ht="60">
      <c r="A17" s="134" t="s">
        <v>142</v>
      </c>
      <c r="B17" s="186">
        <v>13</v>
      </c>
      <c r="C17" s="111" t="s">
        <v>428</v>
      </c>
      <c r="D17" s="195" t="s">
        <v>171</v>
      </c>
      <c r="E17" s="97">
        <v>10</v>
      </c>
      <c r="F17" s="111">
        <v>37</v>
      </c>
      <c r="G17" s="148">
        <v>19</v>
      </c>
      <c r="H17" s="199">
        <v>22.7</v>
      </c>
      <c r="I17" s="187">
        <f t="shared" si="0"/>
        <v>78.7</v>
      </c>
      <c r="J17" s="113"/>
      <c r="K17" s="113">
        <v>78.7</v>
      </c>
      <c r="L17" s="111" t="s">
        <v>208</v>
      </c>
      <c r="M17" s="186">
        <v>13</v>
      </c>
      <c r="N17" s="111" t="s">
        <v>437</v>
      </c>
    </row>
    <row r="18" spans="1:14" ht="45">
      <c r="A18" s="160" t="s">
        <v>143</v>
      </c>
      <c r="B18" s="186">
        <v>14</v>
      </c>
      <c r="C18" s="147" t="s">
        <v>415</v>
      </c>
      <c r="D18" s="194" t="s">
        <v>186</v>
      </c>
      <c r="E18" s="149">
        <v>9</v>
      </c>
      <c r="F18" s="144">
        <v>27</v>
      </c>
      <c r="G18" s="144">
        <v>16</v>
      </c>
      <c r="H18" s="198">
        <v>34.14</v>
      </c>
      <c r="I18" s="187">
        <f t="shared" si="0"/>
        <v>77.14</v>
      </c>
      <c r="J18" s="113"/>
      <c r="K18" s="187">
        <v>77.14</v>
      </c>
      <c r="L18" s="111" t="s">
        <v>208</v>
      </c>
      <c r="M18" s="186">
        <v>14</v>
      </c>
      <c r="N18" s="145" t="s">
        <v>203</v>
      </c>
    </row>
    <row r="19" spans="1:14" ht="75">
      <c r="A19" s="134" t="s">
        <v>142</v>
      </c>
      <c r="B19" s="186">
        <v>15</v>
      </c>
      <c r="C19" s="111" t="s">
        <v>397</v>
      </c>
      <c r="D19" s="153" t="s">
        <v>176</v>
      </c>
      <c r="E19" s="97" t="s">
        <v>373</v>
      </c>
      <c r="F19" s="113">
        <v>37</v>
      </c>
      <c r="G19" s="113">
        <v>16</v>
      </c>
      <c r="H19" s="198">
        <v>22.1</v>
      </c>
      <c r="I19" s="187">
        <f t="shared" si="0"/>
        <v>75.099999999999994</v>
      </c>
      <c r="J19" s="160"/>
      <c r="K19" s="187">
        <v>75.099999999999994</v>
      </c>
      <c r="L19" s="111" t="s">
        <v>208</v>
      </c>
      <c r="M19" s="186">
        <v>15</v>
      </c>
      <c r="N19" s="113" t="s">
        <v>319</v>
      </c>
    </row>
    <row r="20" spans="1:14" ht="53.25" customHeight="1">
      <c r="A20" s="134" t="s">
        <v>142</v>
      </c>
      <c r="B20" s="186">
        <v>16</v>
      </c>
      <c r="C20" s="147" t="s">
        <v>417</v>
      </c>
      <c r="D20" s="194" t="s">
        <v>186</v>
      </c>
      <c r="E20" s="149">
        <v>9</v>
      </c>
      <c r="F20" s="144">
        <v>29</v>
      </c>
      <c r="G20" s="144">
        <v>16</v>
      </c>
      <c r="H20" s="198">
        <v>29.5</v>
      </c>
      <c r="I20" s="187">
        <f t="shared" si="0"/>
        <v>74.5</v>
      </c>
      <c r="J20" s="113"/>
      <c r="K20" s="113">
        <v>74.5</v>
      </c>
      <c r="L20" s="111" t="s">
        <v>208</v>
      </c>
      <c r="M20" s="186">
        <v>16</v>
      </c>
      <c r="N20" s="145" t="s">
        <v>203</v>
      </c>
    </row>
    <row r="21" spans="1:14" ht="75">
      <c r="A21" s="134" t="s">
        <v>142</v>
      </c>
      <c r="B21" s="186">
        <v>17</v>
      </c>
      <c r="C21" s="111" t="s">
        <v>396</v>
      </c>
      <c r="D21" s="153" t="s">
        <v>176</v>
      </c>
      <c r="E21" s="97" t="s">
        <v>373</v>
      </c>
      <c r="F21" s="113">
        <v>39</v>
      </c>
      <c r="G21" s="113">
        <v>14</v>
      </c>
      <c r="H21" s="198">
        <v>21</v>
      </c>
      <c r="I21" s="187">
        <f t="shared" si="0"/>
        <v>74</v>
      </c>
      <c r="J21" s="113"/>
      <c r="K21" s="113">
        <v>74</v>
      </c>
      <c r="L21" s="111" t="s">
        <v>208</v>
      </c>
      <c r="M21" s="186">
        <v>17</v>
      </c>
      <c r="N21" s="113" t="s">
        <v>319</v>
      </c>
    </row>
    <row r="22" spans="1:14" ht="90" customHeight="1">
      <c r="A22" s="161" t="s">
        <v>142</v>
      </c>
      <c r="B22" s="186">
        <v>18</v>
      </c>
      <c r="C22" s="111" t="s">
        <v>434</v>
      </c>
      <c r="D22" s="193" t="s">
        <v>366</v>
      </c>
      <c r="E22" s="98">
        <v>11</v>
      </c>
      <c r="F22" s="113">
        <v>26</v>
      </c>
      <c r="G22" s="113">
        <v>20</v>
      </c>
      <c r="H22" s="198">
        <v>25.67</v>
      </c>
      <c r="I22" s="187">
        <f t="shared" si="0"/>
        <v>71.67</v>
      </c>
      <c r="J22" s="160"/>
      <c r="K22" s="187">
        <v>71.67</v>
      </c>
      <c r="L22" s="111" t="s">
        <v>208</v>
      </c>
      <c r="M22" s="186">
        <v>18</v>
      </c>
      <c r="N22" s="113" t="s">
        <v>367</v>
      </c>
    </row>
    <row r="23" spans="1:14" ht="60">
      <c r="A23" s="134" t="s">
        <v>142</v>
      </c>
      <c r="B23" s="186">
        <v>19</v>
      </c>
      <c r="C23" s="111" t="s">
        <v>419</v>
      </c>
      <c r="D23" s="150" t="s">
        <v>184</v>
      </c>
      <c r="E23" s="98">
        <v>9</v>
      </c>
      <c r="F23" s="158">
        <v>15</v>
      </c>
      <c r="G23" s="158">
        <v>20</v>
      </c>
      <c r="H23" s="197">
        <v>28.96</v>
      </c>
      <c r="I23" s="187">
        <f t="shared" si="0"/>
        <v>63.96</v>
      </c>
      <c r="J23" s="113"/>
      <c r="K23" s="113">
        <v>63.96</v>
      </c>
      <c r="L23" s="111" t="s">
        <v>209</v>
      </c>
      <c r="M23" s="186">
        <v>19</v>
      </c>
      <c r="N23" s="111" t="s">
        <v>202</v>
      </c>
    </row>
    <row r="24" spans="1:14" ht="75">
      <c r="A24" s="161" t="s">
        <v>142</v>
      </c>
      <c r="B24" s="186">
        <v>20</v>
      </c>
      <c r="C24" s="111" t="s">
        <v>398</v>
      </c>
      <c r="D24" s="192" t="s">
        <v>176</v>
      </c>
      <c r="E24" s="97" t="s">
        <v>373</v>
      </c>
      <c r="F24" s="113">
        <v>35</v>
      </c>
      <c r="G24" s="113">
        <v>12</v>
      </c>
      <c r="H24" s="198">
        <v>16.8</v>
      </c>
      <c r="I24" s="138">
        <f t="shared" si="0"/>
        <v>63.8</v>
      </c>
      <c r="J24" s="161"/>
      <c r="K24" s="138">
        <v>63.8</v>
      </c>
      <c r="L24" s="111" t="s">
        <v>209</v>
      </c>
      <c r="M24" s="186">
        <v>20</v>
      </c>
      <c r="N24" s="113" t="s">
        <v>319</v>
      </c>
    </row>
    <row r="25" spans="1:14" ht="75">
      <c r="A25" s="134" t="s">
        <v>142</v>
      </c>
      <c r="B25" s="186">
        <v>21</v>
      </c>
      <c r="C25" s="111" t="s">
        <v>406</v>
      </c>
      <c r="D25" s="192" t="s">
        <v>176</v>
      </c>
      <c r="E25" s="97" t="s">
        <v>405</v>
      </c>
      <c r="F25" s="113">
        <v>25</v>
      </c>
      <c r="G25" s="113">
        <v>14</v>
      </c>
      <c r="H25" s="198">
        <v>22.7</v>
      </c>
      <c r="I25" s="187">
        <f t="shared" si="0"/>
        <v>61.7</v>
      </c>
      <c r="J25" s="113"/>
      <c r="K25" s="113">
        <v>61.7</v>
      </c>
      <c r="L25" s="111" t="s">
        <v>209</v>
      </c>
      <c r="M25" s="186">
        <v>21</v>
      </c>
      <c r="N25" s="111" t="s">
        <v>206</v>
      </c>
    </row>
    <row r="26" spans="1:14" ht="75">
      <c r="A26" s="134" t="s">
        <v>142</v>
      </c>
      <c r="B26" s="186">
        <v>22</v>
      </c>
      <c r="C26" s="111" t="s">
        <v>392</v>
      </c>
      <c r="D26" s="146" t="s">
        <v>176</v>
      </c>
      <c r="E26" s="97" t="s">
        <v>393</v>
      </c>
      <c r="F26" s="158">
        <v>16</v>
      </c>
      <c r="G26" s="158">
        <v>16</v>
      </c>
      <c r="H26" s="197">
        <v>28.9</v>
      </c>
      <c r="I26" s="187">
        <f t="shared" si="0"/>
        <v>60.9</v>
      </c>
      <c r="J26" s="113"/>
      <c r="K26" s="113">
        <v>60.9</v>
      </c>
      <c r="L26" s="111" t="s">
        <v>209</v>
      </c>
      <c r="M26" s="186">
        <v>22</v>
      </c>
      <c r="N26" s="113" t="s">
        <v>201</v>
      </c>
    </row>
    <row r="27" spans="1:14" ht="45">
      <c r="A27" s="189" t="s">
        <v>143</v>
      </c>
      <c r="B27" s="186">
        <v>23</v>
      </c>
      <c r="C27" s="111" t="s">
        <v>420</v>
      </c>
      <c r="D27" s="150" t="s">
        <v>382</v>
      </c>
      <c r="E27" s="98">
        <v>9</v>
      </c>
      <c r="F27" s="113">
        <v>16</v>
      </c>
      <c r="G27" s="113">
        <v>13</v>
      </c>
      <c r="H27" s="198">
        <v>30.54</v>
      </c>
      <c r="I27" s="187">
        <f t="shared" si="0"/>
        <v>59.54</v>
      </c>
      <c r="J27" s="111"/>
      <c r="K27" s="187">
        <v>59.54</v>
      </c>
      <c r="L27" s="111" t="s">
        <v>209</v>
      </c>
      <c r="M27" s="186">
        <v>23</v>
      </c>
      <c r="N27" s="111" t="s">
        <v>387</v>
      </c>
    </row>
    <row r="28" spans="1:14" ht="90">
      <c r="A28" s="134" t="s">
        <v>142</v>
      </c>
      <c r="B28" s="186">
        <v>24</v>
      </c>
      <c r="C28" s="191" t="s">
        <v>435</v>
      </c>
      <c r="D28" s="193" t="s">
        <v>366</v>
      </c>
      <c r="E28" s="98">
        <v>11</v>
      </c>
      <c r="F28" s="113">
        <v>22</v>
      </c>
      <c r="G28" s="144">
        <v>13</v>
      </c>
      <c r="H28" s="198">
        <v>23</v>
      </c>
      <c r="I28" s="187">
        <f t="shared" si="0"/>
        <v>58</v>
      </c>
      <c r="J28" s="113"/>
      <c r="K28" s="113">
        <v>58</v>
      </c>
      <c r="L28" s="111" t="s">
        <v>209</v>
      </c>
      <c r="M28" s="186">
        <v>24</v>
      </c>
      <c r="N28" s="113" t="s">
        <v>367</v>
      </c>
    </row>
    <row r="29" spans="1:14" ht="75">
      <c r="A29" s="134" t="s">
        <v>142</v>
      </c>
      <c r="B29" s="186">
        <v>25</v>
      </c>
      <c r="C29" s="111" t="s">
        <v>394</v>
      </c>
      <c r="D29" s="192" t="s">
        <v>176</v>
      </c>
      <c r="E29" s="97" t="s">
        <v>393</v>
      </c>
      <c r="F29" s="113">
        <v>18</v>
      </c>
      <c r="G29" s="113">
        <v>16</v>
      </c>
      <c r="H29" s="198">
        <v>23.3</v>
      </c>
      <c r="I29" s="187">
        <f t="shared" si="0"/>
        <v>57.3</v>
      </c>
      <c r="J29" s="113"/>
      <c r="K29" s="113">
        <v>57.3</v>
      </c>
      <c r="L29" s="111" t="s">
        <v>209</v>
      </c>
      <c r="M29" s="186">
        <v>25</v>
      </c>
      <c r="N29" s="113" t="s">
        <v>201</v>
      </c>
    </row>
    <row r="30" spans="1:14" ht="75">
      <c r="A30" s="134" t="s">
        <v>142</v>
      </c>
      <c r="B30" s="186">
        <v>26</v>
      </c>
      <c r="C30" s="111" t="s">
        <v>395</v>
      </c>
      <c r="D30" s="192" t="s">
        <v>176</v>
      </c>
      <c r="E30" s="97" t="s">
        <v>393</v>
      </c>
      <c r="F30" s="113">
        <v>18</v>
      </c>
      <c r="G30" s="113">
        <v>15</v>
      </c>
      <c r="H30" s="198">
        <v>22.1</v>
      </c>
      <c r="I30" s="187">
        <f t="shared" si="0"/>
        <v>55.1</v>
      </c>
      <c r="J30" s="113"/>
      <c r="K30" s="113">
        <v>55.1</v>
      </c>
      <c r="L30" s="111" t="s">
        <v>209</v>
      </c>
      <c r="M30" s="186">
        <v>26</v>
      </c>
      <c r="N30" s="113" t="s">
        <v>201</v>
      </c>
    </row>
    <row r="31" spans="1:14" ht="90">
      <c r="A31" s="134" t="s">
        <v>142</v>
      </c>
      <c r="B31" s="186">
        <v>27</v>
      </c>
      <c r="C31" s="111" t="s">
        <v>433</v>
      </c>
      <c r="D31" s="193" t="s">
        <v>366</v>
      </c>
      <c r="E31" s="98">
        <v>9</v>
      </c>
      <c r="F31" s="113">
        <v>15</v>
      </c>
      <c r="G31" s="144">
        <v>17</v>
      </c>
      <c r="H31" s="198">
        <v>21.85</v>
      </c>
      <c r="I31" s="187">
        <f t="shared" si="0"/>
        <v>53.85</v>
      </c>
      <c r="J31" s="113"/>
      <c r="K31" s="113">
        <v>53.85</v>
      </c>
      <c r="L31" s="111" t="s">
        <v>209</v>
      </c>
      <c r="M31" s="186">
        <v>27</v>
      </c>
      <c r="N31" s="113" t="s">
        <v>367</v>
      </c>
    </row>
    <row r="32" spans="1:14" ht="60">
      <c r="A32" s="134" t="s">
        <v>142</v>
      </c>
      <c r="B32" s="186">
        <v>28</v>
      </c>
      <c r="C32" s="111" t="s">
        <v>426</v>
      </c>
      <c r="D32" s="157" t="s">
        <v>171</v>
      </c>
      <c r="E32" s="97" t="s">
        <v>369</v>
      </c>
      <c r="F32" s="111">
        <v>18</v>
      </c>
      <c r="G32" s="148">
        <v>18</v>
      </c>
      <c r="H32" s="199">
        <v>17.79</v>
      </c>
      <c r="I32" s="187">
        <f t="shared" si="0"/>
        <v>53.79</v>
      </c>
      <c r="J32" s="113"/>
      <c r="K32" s="113">
        <v>53.79</v>
      </c>
      <c r="L32" s="111" t="s">
        <v>209</v>
      </c>
      <c r="M32" s="186">
        <v>28</v>
      </c>
      <c r="N32" s="111" t="s">
        <v>437</v>
      </c>
    </row>
    <row r="33" spans="1:17" ht="60">
      <c r="A33" s="134" t="s">
        <v>142</v>
      </c>
      <c r="B33" s="186">
        <v>29</v>
      </c>
      <c r="C33" s="111" t="s">
        <v>427</v>
      </c>
      <c r="D33" s="157" t="s">
        <v>171</v>
      </c>
      <c r="E33" s="97" t="s">
        <v>369</v>
      </c>
      <c r="F33" s="111">
        <v>18</v>
      </c>
      <c r="G33" s="148">
        <v>14</v>
      </c>
      <c r="H33" s="199">
        <v>19.420000000000002</v>
      </c>
      <c r="I33" s="187">
        <f t="shared" si="0"/>
        <v>51.42</v>
      </c>
      <c r="J33" s="113"/>
      <c r="K33" s="113">
        <v>51.42</v>
      </c>
      <c r="L33" s="111" t="s">
        <v>209</v>
      </c>
      <c r="M33" s="186">
        <v>29</v>
      </c>
      <c r="N33" s="111" t="s">
        <v>437</v>
      </c>
    </row>
    <row r="34" spans="1:17" ht="60">
      <c r="A34" s="134" t="s">
        <v>142</v>
      </c>
      <c r="B34" s="186">
        <v>30</v>
      </c>
      <c r="C34" s="113" t="s">
        <v>414</v>
      </c>
      <c r="D34" s="155" t="s">
        <v>234</v>
      </c>
      <c r="E34" s="98">
        <v>11</v>
      </c>
      <c r="F34" s="113">
        <v>9</v>
      </c>
      <c r="G34" s="113">
        <v>10</v>
      </c>
      <c r="H34" s="198">
        <v>31.1</v>
      </c>
      <c r="I34" s="187">
        <f t="shared" si="0"/>
        <v>50.1</v>
      </c>
      <c r="J34" s="188"/>
      <c r="K34" s="187">
        <v>50.1</v>
      </c>
      <c r="L34" s="111" t="s">
        <v>209</v>
      </c>
      <c r="M34" s="186">
        <v>30</v>
      </c>
      <c r="N34" s="113" t="s">
        <v>281</v>
      </c>
    </row>
    <row r="35" spans="1:17" ht="60">
      <c r="A35" s="134" t="s">
        <v>142</v>
      </c>
      <c r="B35" s="186">
        <v>31</v>
      </c>
      <c r="C35" s="111" t="s">
        <v>418</v>
      </c>
      <c r="D35" s="150" t="s">
        <v>197</v>
      </c>
      <c r="E35" s="98">
        <v>9</v>
      </c>
      <c r="F35" s="158">
        <v>5</v>
      </c>
      <c r="G35" s="158">
        <v>8</v>
      </c>
      <c r="H35" s="197">
        <v>36.33</v>
      </c>
      <c r="I35" s="187">
        <f t="shared" si="0"/>
        <v>49.33</v>
      </c>
      <c r="J35" s="111"/>
      <c r="K35" s="187">
        <v>49.33</v>
      </c>
      <c r="L35" s="111" t="s">
        <v>210</v>
      </c>
      <c r="M35" s="186">
        <v>31</v>
      </c>
      <c r="N35" s="113" t="s">
        <v>207</v>
      </c>
    </row>
    <row r="36" spans="1:17" ht="60">
      <c r="A36" s="161" t="s">
        <v>142</v>
      </c>
      <c r="B36" s="186">
        <v>32</v>
      </c>
      <c r="C36" s="111" t="s">
        <v>411</v>
      </c>
      <c r="D36" s="155" t="s">
        <v>234</v>
      </c>
      <c r="E36" s="98">
        <v>10</v>
      </c>
      <c r="F36" s="113">
        <v>10</v>
      </c>
      <c r="G36" s="113">
        <v>12</v>
      </c>
      <c r="H36" s="198">
        <v>27</v>
      </c>
      <c r="I36" s="187">
        <f t="shared" si="0"/>
        <v>49</v>
      </c>
      <c r="J36" s="111"/>
      <c r="K36" s="187">
        <v>49</v>
      </c>
      <c r="L36" s="111" t="s">
        <v>210</v>
      </c>
      <c r="M36" s="186">
        <v>32</v>
      </c>
      <c r="N36" s="113" t="s">
        <v>281</v>
      </c>
    </row>
    <row r="37" spans="1:17" ht="60">
      <c r="A37" s="134" t="s">
        <v>142</v>
      </c>
      <c r="B37" s="186">
        <v>33</v>
      </c>
      <c r="C37" s="111" t="s">
        <v>413</v>
      </c>
      <c r="D37" s="111" t="s">
        <v>234</v>
      </c>
      <c r="E37" s="98">
        <v>11</v>
      </c>
      <c r="F37" s="113">
        <v>6</v>
      </c>
      <c r="G37" s="113">
        <v>14</v>
      </c>
      <c r="H37" s="198">
        <v>28</v>
      </c>
      <c r="I37" s="187">
        <f t="shared" si="0"/>
        <v>48</v>
      </c>
      <c r="J37" s="113"/>
      <c r="K37" s="187">
        <v>48</v>
      </c>
      <c r="L37" s="111" t="s">
        <v>210</v>
      </c>
      <c r="M37" s="186">
        <v>33</v>
      </c>
      <c r="N37" s="113" t="s">
        <v>281</v>
      </c>
    </row>
    <row r="38" spans="1:17" ht="60">
      <c r="A38" s="134" t="s">
        <v>142</v>
      </c>
      <c r="B38" s="186">
        <v>34</v>
      </c>
      <c r="C38" s="113" t="s">
        <v>412</v>
      </c>
      <c r="D38" s="111" t="s">
        <v>234</v>
      </c>
      <c r="E38" s="98">
        <v>10</v>
      </c>
      <c r="F38" s="113">
        <v>18</v>
      </c>
      <c r="G38" s="113">
        <v>8</v>
      </c>
      <c r="H38" s="198">
        <v>21</v>
      </c>
      <c r="I38" s="187">
        <f t="shared" si="0"/>
        <v>47</v>
      </c>
      <c r="J38" s="187"/>
      <c r="K38" s="187">
        <v>47</v>
      </c>
      <c r="L38" s="111" t="s">
        <v>210</v>
      </c>
      <c r="M38" s="186">
        <v>34</v>
      </c>
      <c r="N38" s="113" t="s">
        <v>281</v>
      </c>
    </row>
    <row r="39" spans="1:17" ht="60">
      <c r="A39" s="134" t="s">
        <v>142</v>
      </c>
      <c r="B39" s="186">
        <v>35</v>
      </c>
      <c r="C39" s="111" t="s">
        <v>430</v>
      </c>
      <c r="D39" s="112" t="s">
        <v>171</v>
      </c>
      <c r="E39" s="97">
        <v>10</v>
      </c>
      <c r="F39" s="111">
        <v>13</v>
      </c>
      <c r="G39" s="148">
        <v>17</v>
      </c>
      <c r="H39" s="199">
        <v>14.71</v>
      </c>
      <c r="I39" s="187">
        <f t="shared" si="0"/>
        <v>44.71</v>
      </c>
      <c r="J39" s="113"/>
      <c r="K39" s="113">
        <v>44.71</v>
      </c>
      <c r="L39" s="111" t="s">
        <v>210</v>
      </c>
      <c r="M39" s="186">
        <v>35</v>
      </c>
      <c r="N39" s="111" t="s">
        <v>437</v>
      </c>
    </row>
    <row r="40" spans="1:17" ht="60">
      <c r="A40" s="134" t="s">
        <v>142</v>
      </c>
      <c r="B40" s="186">
        <v>36</v>
      </c>
      <c r="C40" s="111" t="s">
        <v>429</v>
      </c>
      <c r="D40" s="112" t="s">
        <v>171</v>
      </c>
      <c r="E40" s="97">
        <v>10</v>
      </c>
      <c r="F40" s="111">
        <v>11</v>
      </c>
      <c r="G40" s="148">
        <v>15</v>
      </c>
      <c r="H40" s="199">
        <v>14</v>
      </c>
      <c r="I40" s="187">
        <f t="shared" si="0"/>
        <v>40</v>
      </c>
      <c r="J40" s="113"/>
      <c r="K40" s="113">
        <v>40</v>
      </c>
      <c r="L40" s="111" t="s">
        <v>210</v>
      </c>
      <c r="M40" s="186">
        <v>36</v>
      </c>
      <c r="N40" s="111" t="s">
        <v>437</v>
      </c>
    </row>
    <row r="41" spans="1:17" ht="45">
      <c r="A41" s="134" t="s">
        <v>142</v>
      </c>
      <c r="B41" s="186">
        <v>37</v>
      </c>
      <c r="C41" s="111" t="s">
        <v>409</v>
      </c>
      <c r="D41" s="113" t="s">
        <v>408</v>
      </c>
      <c r="E41" s="98">
        <v>9</v>
      </c>
      <c r="F41" s="113">
        <v>7</v>
      </c>
      <c r="G41" s="113">
        <v>14</v>
      </c>
      <c r="H41" s="198">
        <v>17.260000000000002</v>
      </c>
      <c r="I41" s="138">
        <f t="shared" si="0"/>
        <v>38.260000000000005</v>
      </c>
      <c r="J41" s="113"/>
      <c r="K41" s="113">
        <v>38.260000000000005</v>
      </c>
      <c r="L41" s="111" t="s">
        <v>210</v>
      </c>
      <c r="M41" s="186">
        <v>37</v>
      </c>
      <c r="N41" s="113" t="s">
        <v>436</v>
      </c>
    </row>
    <row r="42" spans="1:17" ht="45">
      <c r="A42" s="134" t="s">
        <v>142</v>
      </c>
      <c r="B42" s="186">
        <v>38</v>
      </c>
      <c r="C42" s="111" t="s">
        <v>407</v>
      </c>
      <c r="D42" s="113" t="s">
        <v>408</v>
      </c>
      <c r="E42" s="98">
        <v>9</v>
      </c>
      <c r="F42" s="113">
        <v>9</v>
      </c>
      <c r="G42" s="113">
        <v>10</v>
      </c>
      <c r="H42" s="198">
        <v>17.739999999999998</v>
      </c>
      <c r="I42" s="187">
        <f t="shared" si="0"/>
        <v>36.739999999999995</v>
      </c>
      <c r="J42" s="113"/>
      <c r="K42" s="113">
        <v>36.739999999999995</v>
      </c>
      <c r="L42" s="111" t="s">
        <v>210</v>
      </c>
      <c r="M42" s="186">
        <v>38</v>
      </c>
      <c r="N42" s="113" t="s">
        <v>436</v>
      </c>
    </row>
    <row r="43" spans="1:17" ht="45">
      <c r="A43" s="134" t="s">
        <v>142</v>
      </c>
      <c r="B43" s="186">
        <v>39</v>
      </c>
      <c r="C43" s="111" t="s">
        <v>421</v>
      </c>
      <c r="D43" s="113" t="s">
        <v>382</v>
      </c>
      <c r="E43" s="98">
        <v>9</v>
      </c>
      <c r="F43" s="113">
        <v>9</v>
      </c>
      <c r="G43" s="113">
        <v>0</v>
      </c>
      <c r="H43" s="198">
        <v>23.33</v>
      </c>
      <c r="I43" s="187">
        <f t="shared" si="0"/>
        <v>32.33</v>
      </c>
      <c r="J43" s="113"/>
      <c r="K43" s="113">
        <v>32.33</v>
      </c>
      <c r="L43" s="111" t="s">
        <v>210</v>
      </c>
      <c r="M43" s="186">
        <v>39</v>
      </c>
      <c r="N43" s="111" t="s">
        <v>387</v>
      </c>
    </row>
    <row r="44" spans="1:17" ht="45">
      <c r="A44" s="134" t="s">
        <v>142</v>
      </c>
      <c r="B44" s="186">
        <v>40</v>
      </c>
      <c r="C44" s="147" t="s">
        <v>416</v>
      </c>
      <c r="D44" s="145" t="s">
        <v>186</v>
      </c>
      <c r="E44" s="149">
        <v>9</v>
      </c>
      <c r="F44" s="144">
        <v>26</v>
      </c>
      <c r="G44" s="144">
        <v>0</v>
      </c>
      <c r="H44" s="198">
        <v>0</v>
      </c>
      <c r="I44" s="187">
        <f t="shared" si="0"/>
        <v>26</v>
      </c>
      <c r="J44" s="113"/>
      <c r="K44" s="113">
        <v>26</v>
      </c>
      <c r="L44" s="111" t="s">
        <v>210</v>
      </c>
      <c r="M44" s="186">
        <v>40</v>
      </c>
      <c r="N44" s="145" t="s">
        <v>203</v>
      </c>
    </row>
    <row r="45" spans="1:17" ht="60">
      <c r="A45" s="160" t="s">
        <v>144</v>
      </c>
      <c r="B45" s="186">
        <v>41</v>
      </c>
      <c r="C45" s="111" t="s">
        <v>423</v>
      </c>
      <c r="D45" s="112" t="s">
        <v>171</v>
      </c>
      <c r="E45" s="97" t="s">
        <v>424</v>
      </c>
      <c r="F45" s="111">
        <v>15</v>
      </c>
      <c r="G45" s="148">
        <v>0</v>
      </c>
      <c r="H45" s="199">
        <v>0</v>
      </c>
      <c r="I45" s="187">
        <f t="shared" si="0"/>
        <v>15</v>
      </c>
      <c r="J45" s="113"/>
      <c r="K45" s="187">
        <v>15</v>
      </c>
      <c r="L45" s="111" t="s">
        <v>210</v>
      </c>
      <c r="M45" s="186">
        <v>41</v>
      </c>
      <c r="N45" s="111" t="s">
        <v>200</v>
      </c>
    </row>
    <row r="46" spans="1:17" ht="60">
      <c r="A46" s="134" t="s">
        <v>142</v>
      </c>
      <c r="B46" s="186">
        <v>42</v>
      </c>
      <c r="C46" s="111" t="s">
        <v>410</v>
      </c>
      <c r="D46" s="113" t="s">
        <v>232</v>
      </c>
      <c r="E46" s="98">
        <v>10</v>
      </c>
      <c r="F46" s="113">
        <v>11</v>
      </c>
      <c r="G46" s="113">
        <v>0</v>
      </c>
      <c r="H46" s="198">
        <v>0</v>
      </c>
      <c r="I46" s="187">
        <f t="shared" si="0"/>
        <v>11</v>
      </c>
      <c r="J46" s="113"/>
      <c r="K46" s="113">
        <v>11</v>
      </c>
      <c r="L46" s="111" t="s">
        <v>210</v>
      </c>
      <c r="M46" s="186">
        <v>42</v>
      </c>
      <c r="N46" s="113" t="s">
        <v>280</v>
      </c>
    </row>
    <row r="47" spans="1:17" ht="60">
      <c r="A47" s="134" t="s">
        <v>142</v>
      </c>
      <c r="B47" s="186">
        <v>43</v>
      </c>
      <c r="C47" s="111" t="s">
        <v>425</v>
      </c>
      <c r="D47" s="112" t="s">
        <v>171</v>
      </c>
      <c r="E47" s="97" t="s">
        <v>424</v>
      </c>
      <c r="F47" s="154">
        <v>7</v>
      </c>
      <c r="G47" s="196">
        <v>0</v>
      </c>
      <c r="H47" s="200">
        <v>0</v>
      </c>
      <c r="I47" s="187">
        <f t="shared" si="0"/>
        <v>7</v>
      </c>
      <c r="J47" s="113"/>
      <c r="K47" s="113">
        <v>7</v>
      </c>
      <c r="L47" s="111" t="s">
        <v>210</v>
      </c>
      <c r="M47" s="186">
        <v>43</v>
      </c>
      <c r="N47" s="111" t="s">
        <v>200</v>
      </c>
      <c r="Q47" s="131"/>
    </row>
    <row r="48" spans="1:17" ht="60">
      <c r="A48" s="134" t="s">
        <v>142</v>
      </c>
      <c r="B48" s="186">
        <v>44</v>
      </c>
      <c r="C48" s="111" t="s">
        <v>422</v>
      </c>
      <c r="D48" s="111" t="s">
        <v>189</v>
      </c>
      <c r="E48" s="98">
        <v>9</v>
      </c>
      <c r="F48" s="113">
        <v>4</v>
      </c>
      <c r="G48" s="113">
        <v>0</v>
      </c>
      <c r="H48" s="198">
        <v>0</v>
      </c>
      <c r="I48" s="187">
        <f t="shared" si="0"/>
        <v>4</v>
      </c>
      <c r="J48" s="113"/>
      <c r="K48" s="113">
        <v>4</v>
      </c>
      <c r="L48" s="111" t="s">
        <v>210</v>
      </c>
      <c r="M48" s="186">
        <v>44</v>
      </c>
      <c r="N48" s="113" t="s">
        <v>204</v>
      </c>
    </row>
    <row r="49" spans="1:14" ht="30">
      <c r="A49" s="104" t="s">
        <v>142</v>
      </c>
      <c r="B49" s="102"/>
      <c r="C49" s="97"/>
      <c r="D49" s="97"/>
      <c r="E49" s="97"/>
      <c r="F49" s="129"/>
      <c r="G49" s="130"/>
      <c r="H49" s="130"/>
      <c r="I49" s="103">
        <f t="shared" si="0"/>
        <v>0</v>
      </c>
      <c r="J49" s="103"/>
      <c r="K49" s="103"/>
      <c r="L49" s="97"/>
      <c r="M49" s="102"/>
      <c r="N49" s="97"/>
    </row>
    <row r="50" spans="1:14">
      <c r="A50" s="115"/>
      <c r="B50" s="116"/>
      <c r="C50" s="117"/>
      <c r="D50" s="118"/>
      <c r="E50" s="117"/>
      <c r="F50" s="117"/>
      <c r="G50" s="119"/>
      <c r="H50" s="117"/>
      <c r="I50" s="120"/>
      <c r="J50" s="118"/>
      <c r="K50" s="118"/>
      <c r="L50" s="118"/>
      <c r="M50" s="116"/>
      <c r="N50" s="117"/>
    </row>
    <row r="51" spans="1:14" ht="15.75">
      <c r="A51" s="207"/>
      <c r="B51" s="208"/>
      <c r="C51" s="208"/>
      <c r="D51" s="208"/>
    </row>
    <row r="52" spans="1:14">
      <c r="A52" s="114"/>
      <c r="B52" s="114"/>
      <c r="C52" s="114"/>
      <c r="D52" s="114"/>
    </row>
    <row r="53" spans="1:14">
      <c r="A53" s="209"/>
      <c r="B53" s="210"/>
      <c r="C53" s="210"/>
      <c r="D53" s="211"/>
    </row>
  </sheetData>
  <sortState ref="A5:N49">
    <sortCondition descending="1" ref="I5"/>
  </sortState>
  <mergeCells count="5">
    <mergeCell ref="A2:M2"/>
    <mergeCell ref="A3:M3"/>
    <mergeCell ref="A1:N1"/>
    <mergeCell ref="A51:D51"/>
    <mergeCell ref="A53:D53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I15:I19 I20:I23 I27:I31 I34:I40 I41:I46 I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5-6 кл. дев.</vt:lpstr>
      <vt:lpstr>5-6 кл. мальч.</vt:lpstr>
      <vt:lpstr>7 класс</vt:lpstr>
      <vt:lpstr>7-8 кл. дев.</vt:lpstr>
      <vt:lpstr>7-8 кл. мальч.</vt:lpstr>
      <vt:lpstr>9-11 кл. дев.</vt:lpstr>
      <vt:lpstr>9-11 кл. юноши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2025-10-22T05:37:28Z</dcterms:modified>
</cp:coreProperties>
</file>