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/>
  </bookViews>
  <sheets>
    <sheet name="4 класс" sheetId="19" r:id="rId1"/>
    <sheet name="7 класс" sheetId="10" state="hidden" r:id="rId2"/>
  </sheets>
  <definedNames>
    <definedName name="_xlnm._FilterDatabase" localSheetId="0" hidden="1">'4 класс'!$A$4:$X$73</definedName>
    <definedName name="_xlnm._FilterDatabase" localSheetId="1" hidden="1">'7 класс'!$A$7:$S$7</definedName>
  </definedNames>
  <calcPr calcId="124519"/>
</workbook>
</file>

<file path=xl/calcChain.xml><?xml version="1.0" encoding="utf-8"?>
<calcChain xmlns="http://schemas.openxmlformats.org/spreadsheetml/2006/main">
  <c r="S7" i="19"/>
  <c r="S10"/>
  <c r="S14"/>
  <c r="S16"/>
  <c r="S21"/>
  <c r="S27"/>
  <c r="S32"/>
  <c r="S41"/>
  <c r="S49"/>
  <c r="S52"/>
  <c r="S53"/>
  <c r="M44" l="1"/>
  <c r="S11" l="1"/>
  <c r="S28"/>
  <c r="S30"/>
  <c r="S19"/>
  <c r="S29"/>
  <c r="S42"/>
  <c r="S78"/>
  <c r="S46"/>
  <c r="S12"/>
  <c r="S72"/>
  <c r="S43"/>
  <c r="S73"/>
  <c r="S33"/>
  <c r="S69"/>
  <c r="S57"/>
  <c r="S37"/>
  <c r="S50"/>
  <c r="S64"/>
  <c r="S82"/>
  <c r="S58"/>
  <c r="S80"/>
  <c r="S54"/>
  <c r="S81"/>
  <c r="S79"/>
  <c r="S75"/>
  <c r="S76"/>
  <c r="S13"/>
  <c r="S44"/>
  <c r="S34"/>
  <c r="S70"/>
  <c r="S71"/>
  <c r="S38"/>
  <c r="S83"/>
  <c r="S35"/>
  <c r="S22"/>
  <c r="S9"/>
  <c r="S20"/>
  <c r="S67"/>
  <c r="S23"/>
  <c r="S6"/>
  <c r="S8"/>
  <c r="S84"/>
  <c r="S39"/>
  <c r="S74"/>
  <c r="S24"/>
  <c r="S15"/>
  <c r="S17"/>
  <c r="S18"/>
  <c r="S25"/>
  <c r="S26"/>
  <c r="S31"/>
  <c r="S36"/>
  <c r="S40"/>
  <c r="S45"/>
  <c r="S47"/>
  <c r="S48"/>
  <c r="S51"/>
  <c r="S55"/>
  <c r="S56"/>
  <c r="S59"/>
  <c r="S60"/>
  <c r="S61"/>
  <c r="S62"/>
  <c r="S63"/>
  <c r="S65"/>
  <c r="S66"/>
  <c r="S68"/>
  <c r="S77"/>
  <c r="S5"/>
  <c r="N8" i="10" l="1"/>
  <c r="N9"/>
  <c r="N16"/>
  <c r="N29"/>
  <c r="N30"/>
  <c r="N31"/>
  <c r="N32"/>
  <c r="N49"/>
</calcChain>
</file>

<file path=xl/sharedStrings.xml><?xml version="1.0" encoding="utf-8"?>
<sst xmlns="http://schemas.openxmlformats.org/spreadsheetml/2006/main" count="864" uniqueCount="281">
  <si>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</si>
  <si>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</si>
  <si>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</si>
  <si>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</si>
  <si>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</si>
  <si>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</si>
  <si>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</si>
  <si>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</si>
  <si>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</si>
  <si>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</si>
  <si>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</si>
  <si>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</si>
  <si>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</si>
  <si>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</si>
  <si>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</si>
  <si>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</si>
  <si>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</si>
  <si>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</si>
  <si>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</si>
  <si>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</si>
  <si>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</si>
  <si>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</si>
  <si>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</si>
  <si>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</si>
  <si>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</si>
  <si>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</si>
  <si>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</si>
  <si>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</si>
  <si>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</si>
  <si>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</si>
  <si>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</si>
  <si>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</si>
  <si>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</si>
  <si>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</si>
  <si>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</si>
  <si>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</si>
  <si>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</si>
  <si>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</si>
  <si>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</si>
  <si>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</si>
  <si>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</si>
  <si>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</si>
  <si>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</si>
  <si>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</si>
  <si>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</si>
  <si>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</si>
  <si>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</si>
  <si>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</si>
  <si>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</si>
  <si>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</si>
  <si>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</si>
  <si>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</si>
  <si>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</si>
  <si>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</si>
  <si>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</si>
  <si>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</si>
  <si>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</si>
  <si>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</si>
  <si>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</si>
  <si>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</si>
  <si>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</si>
  <si>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</si>
  <si>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</si>
  <si>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</si>
  <si>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</si>
  <si>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</si>
  <si>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</si>
  <si>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</si>
  <si>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</si>
  <si>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</si>
  <si>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</si>
  <si>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</si>
  <si>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</si>
  <si>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</si>
  <si>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</si>
  <si>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</si>
  <si>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</si>
  <si>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</si>
  <si>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</si>
  <si>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</si>
  <si>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</si>
  <si>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</si>
  <si>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</si>
  <si>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</si>
  <si>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</si>
  <si>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</si>
  <si>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</si>
  <si>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</si>
  <si>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</si>
  <si>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</si>
  <si>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</si>
  <si>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</si>
  <si>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</si>
  <si>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</si>
  <si>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</si>
  <si>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</si>
  <si>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</si>
  <si>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</si>
  <si>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</si>
  <si>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</si>
  <si>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</si>
  <si>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</si>
  <si>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</si>
  <si>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</si>
  <si>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</si>
  <si>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</si>
  <si>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</si>
  <si>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</si>
  <si>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</si>
  <si>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</si>
  <si>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</si>
  <si>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</si>
  <si>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</si>
  <si>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</si>
  <si>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</si>
  <si>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</si>
  <si>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</si>
  <si>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</si>
  <si>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</si>
  <si>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</si>
  <si>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</si>
  <si>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</si>
  <si>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</si>
  <si>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</si>
  <si>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</si>
  <si>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</si>
  <si>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</si>
  <si>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</si>
  <si>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</si>
  <si>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</si>
  <si>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</si>
  <si>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</si>
  <si>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</si>
  <si>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</si>
  <si>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</si>
  <si>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</si>
  <si>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</si>
  <si>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</si>
  <si>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</si>
  <si>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</si>
  <si>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</si>
  <si>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</si>
  <si>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русский язык</t>
  </si>
  <si>
    <t>штрафные баллы</t>
  </si>
  <si>
    <t>МБОУ "СОШ №1 им. Героя Советского Союза П.И. Чиркина г.Калининска Саратовской области"</t>
  </si>
  <si>
    <t>4а</t>
  </si>
  <si>
    <t>4б</t>
  </si>
  <si>
    <t>4в</t>
  </si>
  <si>
    <t>Вершинина Наталья Викторовна</t>
  </si>
  <si>
    <t>Всего          макс. 40 б.</t>
  </si>
  <si>
    <t>участник</t>
  </si>
  <si>
    <t>победитель</t>
  </si>
  <si>
    <t>МБОУ "СОШ села Казачка Калининского района Саратовской области"</t>
  </si>
  <si>
    <t>призёр</t>
  </si>
  <si>
    <t>МБОУ "СОШ №2 им. С.И. Подгайнова г. Калининска Саратовской области"</t>
  </si>
  <si>
    <t>филиал МБОУ "СОШ № 1 им.Героя Советского Союза П.И.Чиркина г.Калининска Саратовской области"-школа в с.Таловка</t>
  </si>
  <si>
    <t>Пискарёва Валентина Николаевна</t>
  </si>
  <si>
    <t>Чекрыженкова Ирина Алексеевна</t>
  </si>
  <si>
    <t>МБОУ "СОШ с. Новые Выселки Калининского района Саратовской области"</t>
  </si>
  <si>
    <t xml:space="preserve">Статус </t>
  </si>
  <si>
    <t xml:space="preserve">Рейтинговое место </t>
  </si>
  <si>
    <t>Протокол заседания жюри школьного этапа всероссийской олимпиады школьников по   русскому языку Калининский район от  06 октября 2025года</t>
  </si>
  <si>
    <t>Повестка: утверждение результатов  школьного этапа всероссийской олимпиады по  русскому языку    2025 года, 4 класс</t>
  </si>
  <si>
    <t>Решили: утвердить результаты школьного этапа всероссийской олимпиады по   русскому языку   2025 года, 4 класс</t>
  </si>
  <si>
    <t>Антипов Кирилл Владимирович</t>
  </si>
  <si>
    <t>филиал МБОУ "СОШ № 1 имени Героя Советского Союза П . И . Чиркина г . Калининска Саратовской области"- школа в с . Александровка 3 - я</t>
  </si>
  <si>
    <t>Карягин Евгений Сергеевич</t>
  </si>
  <si>
    <t>Конькова Юлия Владимировна</t>
  </si>
  <si>
    <t>Штоль Людмила Гавриловна</t>
  </si>
  <si>
    <t>Круду Вероника Алексеевна</t>
  </si>
  <si>
    <t>МБОУ "СОШ с. Анастасьино Калининского  района Саратовской области"</t>
  </si>
  <si>
    <t>Роганова Любовь Алексеевна</t>
  </si>
  <si>
    <t>Еремина Дарина Ильинична</t>
  </si>
  <si>
    <t>МБОУ "сош С. Ахтуба Калининского района Саратовской области"</t>
  </si>
  <si>
    <t>Ликовец Виктория Дмитриевна</t>
  </si>
  <si>
    <t>Морина Варвара Сергеевна</t>
  </si>
  <si>
    <t>Носачев Степан Александрович</t>
  </si>
  <si>
    <t>Шамаева Надежда Владимировна</t>
  </si>
  <si>
    <t>Черкашин Никита Андреевич</t>
  </si>
  <si>
    <t>Бабина Анастасия Михайловна</t>
  </si>
  <si>
    <t>Варнакова Анастасия Юрьевна</t>
  </si>
  <si>
    <t>Королёв Данил Дмитриевич</t>
  </si>
  <si>
    <t>Галаев Дмитрий Юрьевич</t>
  </si>
  <si>
    <t>Степанова Мария Александровна</t>
  </si>
  <si>
    <t>Лапшина Александра Алексеевна</t>
  </si>
  <si>
    <t>ГБОУ СО " Санаторная школа-инетрант г.Калининска"</t>
  </si>
  <si>
    <t>Чернозубов Егор Алексеевич</t>
  </si>
  <si>
    <t>Соколянская Виатория Денисовна</t>
  </si>
  <si>
    <t>Ильин руслан Алексеевич</t>
  </si>
  <si>
    <t>Макарцова Людмила Алексеевна</t>
  </si>
  <si>
    <t>Павлова Лилия Максимовна</t>
  </si>
  <si>
    <t>филиал МБОУ "СОШ №1 им. Героя Советского Союза П.И. Чиркина г. Калининска Саратовской области"- школа в с. Малая Екатериновка</t>
  </si>
  <si>
    <t>Колесникова Александра Сергеевна</t>
  </si>
  <si>
    <t>филиал МБОУ "СОШ №1 им. Героя Советского Союза П.И. Чиркина г. Калининска Саратовской области"- школа в с. Малая Екатериновк</t>
  </si>
  <si>
    <t>Салмурзаев Магамед Русланович</t>
  </si>
  <si>
    <t>Яшин Максим Евгеньевич</t>
  </si>
  <si>
    <t>Кузнецова Галина Александровна</t>
  </si>
  <si>
    <t>Двойченкова Ирина Алексеевна</t>
  </si>
  <si>
    <t>Айбулатова Аделина Казиулаевна</t>
  </si>
  <si>
    <t>Лобазов Захар Викторович</t>
  </si>
  <si>
    <t>Шагалов Анатолий Александрович</t>
  </si>
  <si>
    <t>Сундуков Данил Александрович</t>
  </si>
  <si>
    <t>Беднова Светлана Геннадьевна</t>
  </si>
  <si>
    <t>Истомина Екатерина Егоровна</t>
  </si>
  <si>
    <t>МБОУ "СОШ с.Нижегороды Калининского района Саратовской области"</t>
  </si>
  <si>
    <t>Горюнкова Любовь Ильинична</t>
  </si>
  <si>
    <t>Кожан София Руслановна</t>
  </si>
  <si>
    <t>МБОУ "СОШ с. Новая Ивановка Калининского района Саратовской области"</t>
  </si>
  <si>
    <t>Пискарева Ульяна Игоревна</t>
  </si>
  <si>
    <t xml:space="preserve">Бессонова Виктория Александровна </t>
  </si>
  <si>
    <t>МБОУ " СОШ с.Озёрки Калининского района Саратовсой области"</t>
  </si>
  <si>
    <t xml:space="preserve">Успангалиева Ирина Николаевна </t>
  </si>
  <si>
    <t>Гасанян Зарина Темуровна</t>
  </si>
  <si>
    <t>Никогосян Арина Вигеновна</t>
  </si>
  <si>
    <t>Песков Алексей Викторович</t>
  </si>
  <si>
    <t>Киселёва Юлия Владимирована</t>
  </si>
  <si>
    <t>Едигарян Милена Варужановна</t>
  </si>
  <si>
    <t>МБОУ " СОШ с.Свердлово Калиниского района Саратовской области"</t>
  </si>
  <si>
    <t>Стариков Иван Азатович</t>
  </si>
  <si>
    <t>МБОУ "СОШ с.Смоновка Калининского района Саратовской области"</t>
  </si>
  <si>
    <t>Алексеева Полина Алексеевна</t>
  </si>
  <si>
    <t>Преснова Виктория Ивановна</t>
  </si>
  <si>
    <t>Куспангалиев Айдар Токтравич</t>
  </si>
  <si>
    <t>Либес Светлана Владимировна</t>
  </si>
  <si>
    <t>Грибенникова Карина Андреевна</t>
  </si>
  <si>
    <t>филиал МБОУ "СОШ с.Ахтуба Калининского района Саратовской области" - школа в с.Славновка</t>
  </si>
  <si>
    <t>Малышева Ирина Николаевна</t>
  </si>
  <si>
    <t>Майер Степан Андреевич</t>
  </si>
  <si>
    <t>МБОУ "СОШ п. Степное Калининского района Саратовской области"</t>
  </si>
  <si>
    <t>Махиня Оксана Михайловна</t>
  </si>
  <si>
    <t>Останина Наталия Викторовна</t>
  </si>
  <si>
    <t>Волощук Захар Александровч</t>
  </si>
  <si>
    <t>Банникова Александра Сергеевна</t>
  </si>
  <si>
    <t>филиал МБОУ "СОШ с.Анастасьино Калининского района Саратовской области" - школа в с.Широкий Уступ</t>
  </si>
  <si>
    <t>Карягина Милана Романовна</t>
  </si>
  <si>
    <t>Сисина София Александровна</t>
  </si>
  <si>
    <t>Селезнева Ирина Николаевна</t>
  </si>
  <si>
    <t>Ильясова Эсна Канановна</t>
  </si>
  <si>
    <t>Филиал МБОУ "СОШ с.Свердлово Калини нского района Саратовской области" - школа в с.Шклово</t>
  </si>
  <si>
    <t>Войтенко Денис Александрович</t>
  </si>
  <si>
    <t>Новосельцева Ксения Александровна</t>
  </si>
  <si>
    <t>Скрябин Максим Иванович</t>
  </si>
  <si>
    <t>Великова Александра Дмитриевна</t>
  </si>
  <si>
    <t>Никитин Никита Романович</t>
  </si>
  <si>
    <t>Клинюшин Тимофей Александрович</t>
  </si>
  <si>
    <t>Орлова Анфиса Дмитриевна</t>
  </si>
  <si>
    <t>Куликов Егор Дмитриевич</t>
  </si>
  <si>
    <t>Чуркина Варвара Андреевна</t>
  </si>
  <si>
    <t>Калугина Арина Сергеевна</t>
  </si>
  <si>
    <t>Мещенко Елизавета Романовна</t>
  </si>
  <si>
    <t>Аревкина София Александровна</t>
  </si>
  <si>
    <t>Миронова Алёна Викторовна</t>
  </si>
  <si>
    <t>Еремеев Владислав Александрович</t>
  </si>
  <si>
    <t>Надюк Артём Алексадрович</t>
  </si>
  <si>
    <t>Головцев Захар Андреевич</t>
  </si>
  <si>
    <t>Шубко Мария Сергеевна</t>
  </si>
  <si>
    <t>Садомова Елизавета Алексеевна</t>
  </si>
  <si>
    <t>Хохлов Егор Васильевич</t>
  </si>
  <si>
    <t>Пак Алина Валентиновна</t>
  </si>
  <si>
    <t>Митрофанов Назар Сергеевич</t>
  </si>
  <si>
    <t>Вдовина Полина Андреевна</t>
  </si>
  <si>
    <t>Колчин Артём Васильевич</t>
  </si>
  <si>
    <t>Гассиева Светлана Анатольевна</t>
  </si>
  <si>
    <t>Ковылина Светлана Николаевна</t>
  </si>
  <si>
    <t>Демурадзе Мариами Зазаевна</t>
  </si>
  <si>
    <t> Воробьева Ангелина Антоновна</t>
  </si>
  <si>
    <t> Булгин Евгений Сергеевич</t>
  </si>
  <si>
    <t> Горбунова Василиса Андреевна</t>
  </si>
  <si>
    <t> Носова Ирина Александровна</t>
  </si>
  <si>
    <t> Лызина София Александровна</t>
  </si>
  <si>
    <t> Худякова Елизавета Сергеевна</t>
  </si>
  <si>
    <t> Антоненко София Максимовна</t>
  </si>
  <si>
    <t> Лаушкина Алиса Сергеевна</t>
  </si>
  <si>
    <t> Маслова Мария Денисовна</t>
  </si>
  <si>
    <t> Шевченко Максим Андреевич</t>
  </si>
  <si>
    <t> Фаенко Диана Владимировна</t>
  </si>
  <si>
    <t> Рамазанова Вера Максимовна</t>
  </si>
  <si>
    <t>Аляева Вера Ивановна</t>
  </si>
  <si>
    <t>Суркис Светлана Вячеславовна</t>
  </si>
  <si>
    <t>Воронина Эльвира Ильясовна</t>
  </si>
  <si>
    <t>МБОУ "ООШ с. Первомайское Калининского района Саратовской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</si>
</sst>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u/>
      <sz val="11"/>
      <color theme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16" fontId="9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5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4" borderId="1" xfId="2" applyFont="1" applyFill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9" fontId="2" fillId="0" borderId="1" xfId="2" applyNumberFormat="1" applyFont="1" applyFill="1" applyBorder="1" applyAlignment="1">
      <alignment horizontal="left" wrapText="1"/>
    </xf>
    <xf numFmtId="0" fontId="2" fillId="0" borderId="1" xfId="2" applyNumberFormat="1" applyFont="1" applyFill="1" applyBorder="1" applyAlignment="1">
      <alignment horizontal="left" wrapText="1"/>
    </xf>
    <xf numFmtId="49" fontId="2" fillId="4" borderId="1" xfId="2" applyNumberFormat="1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/>
    </xf>
    <xf numFmtId="0" fontId="2" fillId="4" borderId="1" xfId="3" applyFont="1" applyFill="1" applyBorder="1" applyAlignment="1" applyProtection="1">
      <alignment horizontal="left" wrapText="1"/>
    </xf>
    <xf numFmtId="0" fontId="2" fillId="0" borderId="1" xfId="3" applyFont="1" applyFill="1" applyBorder="1" applyAlignment="1" applyProtection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5" fillId="0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9"/>
  <sheetViews>
    <sheetView tabSelected="1" topLeftCell="A19" zoomScale="90" zoomScaleNormal="90" workbookViewId="0">
      <selection activeCell="A85" sqref="A85:A87"/>
    </sheetView>
  </sheetViews>
  <sheetFormatPr defaultRowHeight="15"/>
  <cols>
    <col min="1" max="1" width="18.7109375" customWidth="1"/>
    <col min="2" max="2" width="6" customWidth="1"/>
    <col min="3" max="3" width="22.85546875" customWidth="1"/>
    <col min="4" max="4" width="39.140625" customWidth="1"/>
    <col min="5" max="5" width="7.7109375" customWidth="1"/>
    <col min="6" max="7" width="5.5703125" customWidth="1"/>
    <col min="8" max="8" width="5.140625" customWidth="1"/>
    <col min="9" max="18" width="5.42578125" customWidth="1"/>
    <col min="22" max="22" width="15.140625" customWidth="1"/>
    <col min="24" max="24" width="23.28515625" customWidth="1"/>
    <col min="27" max="27" width="12.28515625" customWidth="1"/>
  </cols>
  <sheetData>
    <row r="1" spans="1:27" ht="21.75" customHeight="1">
      <c r="A1" s="109" t="s">
        <v>161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AA1" s="87"/>
    </row>
    <row r="2" spans="1:27" ht="15.75">
      <c r="A2" s="109" t="s">
        <v>162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7" ht="15.75">
      <c r="A3" s="109" t="s">
        <v>163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7" ht="85.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4">
        <v>9</v>
      </c>
      <c r="O4" s="84">
        <v>10</v>
      </c>
      <c r="P4" s="84">
        <v>11</v>
      </c>
      <c r="Q4" s="84">
        <v>12</v>
      </c>
      <c r="R4" s="84" t="s">
        <v>143</v>
      </c>
      <c r="S4" s="85" t="s">
        <v>149</v>
      </c>
      <c r="T4" s="84" t="s">
        <v>10</v>
      </c>
      <c r="U4" s="84" t="s">
        <v>11</v>
      </c>
      <c r="V4" s="84" t="s">
        <v>159</v>
      </c>
      <c r="W4" s="84" t="s">
        <v>160</v>
      </c>
      <c r="X4" s="84" t="s">
        <v>14</v>
      </c>
      <c r="Z4" s="86"/>
    </row>
    <row r="5" spans="1:27" ht="41.25" customHeight="1">
      <c r="A5" s="98" t="s">
        <v>142</v>
      </c>
      <c r="B5" s="89">
        <v>1</v>
      </c>
      <c r="C5" s="89" t="s">
        <v>265</v>
      </c>
      <c r="D5" s="89" t="s">
        <v>154</v>
      </c>
      <c r="E5" s="89" t="s">
        <v>146</v>
      </c>
      <c r="F5" s="89">
        <v>3</v>
      </c>
      <c r="G5" s="89">
        <v>5</v>
      </c>
      <c r="H5" s="89">
        <v>5</v>
      </c>
      <c r="I5" s="89">
        <v>4</v>
      </c>
      <c r="J5" s="89">
        <v>3</v>
      </c>
      <c r="K5" s="89">
        <v>1</v>
      </c>
      <c r="L5" s="89">
        <v>4</v>
      </c>
      <c r="M5" s="89">
        <v>4</v>
      </c>
      <c r="N5" s="89">
        <v>2</v>
      </c>
      <c r="O5" s="89">
        <v>2</v>
      </c>
      <c r="P5" s="89">
        <v>4</v>
      </c>
      <c r="Q5" s="89">
        <v>2</v>
      </c>
      <c r="R5" s="89">
        <v>0</v>
      </c>
      <c r="S5" s="89">
        <f t="shared" ref="S5:S36" si="0">SUM(F5:Q5)-R5</f>
        <v>39</v>
      </c>
      <c r="T5" s="91"/>
      <c r="U5" s="98">
        <v>39</v>
      </c>
      <c r="V5" s="90" t="s">
        <v>151</v>
      </c>
      <c r="W5" s="98">
        <v>1</v>
      </c>
      <c r="X5" s="89" t="s">
        <v>277</v>
      </c>
    </row>
    <row r="6" spans="1:27" ht="42.75" customHeight="1">
      <c r="A6" s="98" t="s">
        <v>142</v>
      </c>
      <c r="B6" s="89">
        <v>2</v>
      </c>
      <c r="C6" s="88" t="s">
        <v>229</v>
      </c>
      <c r="D6" s="89" t="s">
        <v>228</v>
      </c>
      <c r="E6" s="89">
        <v>4</v>
      </c>
      <c r="F6" s="89">
        <v>3</v>
      </c>
      <c r="G6" s="89">
        <v>5</v>
      </c>
      <c r="H6" s="89">
        <v>4</v>
      </c>
      <c r="I6" s="89">
        <v>4</v>
      </c>
      <c r="J6" s="89">
        <v>3</v>
      </c>
      <c r="K6" s="89">
        <v>1</v>
      </c>
      <c r="L6" s="89">
        <v>4</v>
      </c>
      <c r="M6" s="89">
        <v>4</v>
      </c>
      <c r="N6" s="89">
        <v>1</v>
      </c>
      <c r="O6" s="89">
        <v>2</v>
      </c>
      <c r="P6" s="89">
        <v>4</v>
      </c>
      <c r="Q6" s="89">
        <v>2</v>
      </c>
      <c r="R6" s="89">
        <v>2</v>
      </c>
      <c r="S6" s="89">
        <f t="shared" si="0"/>
        <v>35</v>
      </c>
      <c r="T6" s="89"/>
      <c r="U6" s="89">
        <v>35</v>
      </c>
      <c r="V6" s="90" t="s">
        <v>151</v>
      </c>
      <c r="W6" s="89">
        <v>2</v>
      </c>
      <c r="X6" s="89" t="s">
        <v>230</v>
      </c>
    </row>
    <row r="7" spans="1:27" ht="36.75" customHeight="1">
      <c r="A7" s="98" t="s">
        <v>142</v>
      </c>
      <c r="B7" s="89">
        <v>3</v>
      </c>
      <c r="C7" s="88" t="s">
        <v>266</v>
      </c>
      <c r="D7" s="89" t="s">
        <v>154</v>
      </c>
      <c r="E7" s="89" t="s">
        <v>147</v>
      </c>
      <c r="F7" s="88">
        <v>3</v>
      </c>
      <c r="G7" s="88">
        <v>5</v>
      </c>
      <c r="H7" s="88">
        <v>5</v>
      </c>
      <c r="I7" s="88">
        <v>3</v>
      </c>
      <c r="J7" s="88">
        <v>1</v>
      </c>
      <c r="K7" s="88">
        <v>0</v>
      </c>
      <c r="L7" s="88">
        <v>4</v>
      </c>
      <c r="M7" s="88">
        <v>4</v>
      </c>
      <c r="N7" s="88">
        <v>3</v>
      </c>
      <c r="O7" s="88">
        <v>2</v>
      </c>
      <c r="P7" s="88">
        <v>2</v>
      </c>
      <c r="Q7" s="88">
        <v>2</v>
      </c>
      <c r="R7" s="89">
        <v>0</v>
      </c>
      <c r="S7" s="89">
        <f t="shared" si="0"/>
        <v>34</v>
      </c>
      <c r="T7" s="91"/>
      <c r="U7" s="89">
        <v>34</v>
      </c>
      <c r="V7" s="90" t="s">
        <v>151</v>
      </c>
      <c r="W7" s="88">
        <v>3</v>
      </c>
      <c r="X7" s="89" t="s">
        <v>278</v>
      </c>
      <c r="Z7" s="87"/>
    </row>
    <row r="8" spans="1:27" ht="68.25" customHeight="1">
      <c r="A8" s="98" t="s">
        <v>142</v>
      </c>
      <c r="B8" s="89">
        <v>4</v>
      </c>
      <c r="C8" s="88" t="s">
        <v>231</v>
      </c>
      <c r="D8" s="89" t="s">
        <v>155</v>
      </c>
      <c r="E8" s="89">
        <v>4</v>
      </c>
      <c r="F8" s="89">
        <v>3</v>
      </c>
      <c r="G8" s="89">
        <v>2</v>
      </c>
      <c r="H8" s="89">
        <v>2</v>
      </c>
      <c r="I8" s="89">
        <v>3</v>
      </c>
      <c r="J8" s="89">
        <v>3</v>
      </c>
      <c r="K8" s="89">
        <v>1</v>
      </c>
      <c r="L8" s="89">
        <v>4</v>
      </c>
      <c r="M8" s="89">
        <v>4</v>
      </c>
      <c r="N8" s="89">
        <v>3</v>
      </c>
      <c r="O8" s="89">
        <v>2</v>
      </c>
      <c r="P8" s="89">
        <v>4</v>
      </c>
      <c r="Q8" s="89">
        <v>2</v>
      </c>
      <c r="R8" s="89">
        <v>0</v>
      </c>
      <c r="S8" s="89">
        <f t="shared" si="0"/>
        <v>33</v>
      </c>
      <c r="T8" s="88"/>
      <c r="U8" s="89">
        <v>33</v>
      </c>
      <c r="V8" s="90" t="s">
        <v>151</v>
      </c>
      <c r="W8" s="89">
        <v>4</v>
      </c>
      <c r="X8" s="90" t="s">
        <v>156</v>
      </c>
    </row>
    <row r="9" spans="1:27" ht="48.75" customHeight="1">
      <c r="A9" s="98" t="s">
        <v>142</v>
      </c>
      <c r="B9" s="89">
        <v>5</v>
      </c>
      <c r="C9" s="94" t="s">
        <v>221</v>
      </c>
      <c r="D9" s="89" t="s">
        <v>219</v>
      </c>
      <c r="E9" s="89">
        <v>4</v>
      </c>
      <c r="F9" s="88">
        <v>2</v>
      </c>
      <c r="G9" s="88">
        <v>3</v>
      </c>
      <c r="H9" s="88">
        <v>4</v>
      </c>
      <c r="I9" s="88">
        <v>3</v>
      </c>
      <c r="J9" s="88">
        <v>3</v>
      </c>
      <c r="K9" s="88">
        <v>1</v>
      </c>
      <c r="L9" s="88">
        <v>4</v>
      </c>
      <c r="M9" s="88">
        <v>4</v>
      </c>
      <c r="N9" s="88">
        <v>2</v>
      </c>
      <c r="O9" s="88">
        <v>2</v>
      </c>
      <c r="P9" s="88">
        <v>4</v>
      </c>
      <c r="Q9" s="88">
        <v>0</v>
      </c>
      <c r="R9" s="94">
        <v>0</v>
      </c>
      <c r="S9" s="89">
        <f t="shared" si="0"/>
        <v>32</v>
      </c>
      <c r="T9" s="88"/>
      <c r="U9" s="89">
        <v>32</v>
      </c>
      <c r="V9" s="90" t="s">
        <v>151</v>
      </c>
      <c r="W9" s="89">
        <v>5</v>
      </c>
      <c r="X9" s="90" t="s">
        <v>223</v>
      </c>
    </row>
    <row r="10" spans="1:27" ht="39" customHeight="1">
      <c r="A10" s="98" t="s">
        <v>142</v>
      </c>
      <c r="B10" s="89">
        <v>6</v>
      </c>
      <c r="C10" s="88" t="s">
        <v>267</v>
      </c>
      <c r="D10" s="89" t="s">
        <v>154</v>
      </c>
      <c r="E10" s="89" t="s">
        <v>145</v>
      </c>
      <c r="F10" s="89">
        <v>3</v>
      </c>
      <c r="G10" s="89">
        <v>5</v>
      </c>
      <c r="H10" s="89">
        <v>4</v>
      </c>
      <c r="I10" s="89">
        <v>3</v>
      </c>
      <c r="J10" s="89">
        <v>3</v>
      </c>
      <c r="K10" s="89">
        <v>1</v>
      </c>
      <c r="L10" s="89">
        <v>4</v>
      </c>
      <c r="M10" s="89">
        <v>4</v>
      </c>
      <c r="N10" s="89">
        <v>3</v>
      </c>
      <c r="O10" s="89">
        <v>0</v>
      </c>
      <c r="P10" s="89">
        <v>0</v>
      </c>
      <c r="Q10" s="89">
        <v>2</v>
      </c>
      <c r="R10" s="89">
        <v>0</v>
      </c>
      <c r="S10" s="89">
        <f t="shared" si="0"/>
        <v>32</v>
      </c>
      <c r="T10" s="91"/>
      <c r="U10" s="89">
        <v>32</v>
      </c>
      <c r="V10" s="90" t="s">
        <v>151</v>
      </c>
      <c r="W10" s="89">
        <v>5</v>
      </c>
      <c r="X10" s="90" t="s">
        <v>279</v>
      </c>
    </row>
    <row r="11" spans="1:27" ht="68.25" customHeight="1">
      <c r="A11" s="98" t="s">
        <v>142</v>
      </c>
      <c r="B11" s="89">
        <v>7</v>
      </c>
      <c r="C11" s="88" t="s">
        <v>164</v>
      </c>
      <c r="D11" s="89" t="s">
        <v>165</v>
      </c>
      <c r="E11" s="89">
        <v>4</v>
      </c>
      <c r="F11" s="89">
        <v>3</v>
      </c>
      <c r="G11" s="89">
        <v>5</v>
      </c>
      <c r="H11" s="89">
        <v>5</v>
      </c>
      <c r="I11" s="89">
        <v>4</v>
      </c>
      <c r="J11" s="89">
        <v>3</v>
      </c>
      <c r="K11" s="89">
        <v>1</v>
      </c>
      <c r="L11" s="89">
        <v>4</v>
      </c>
      <c r="M11" s="89">
        <v>1</v>
      </c>
      <c r="N11" s="89">
        <v>1</v>
      </c>
      <c r="O11" s="89">
        <v>2</v>
      </c>
      <c r="P11" s="89">
        <v>1</v>
      </c>
      <c r="Q11" s="89">
        <v>0</v>
      </c>
      <c r="R11" s="89">
        <v>0</v>
      </c>
      <c r="S11" s="89">
        <f t="shared" si="0"/>
        <v>30</v>
      </c>
      <c r="T11" s="98"/>
      <c r="U11" s="89">
        <v>30</v>
      </c>
      <c r="V11" s="90" t="s">
        <v>151</v>
      </c>
      <c r="W11" s="89">
        <v>6</v>
      </c>
      <c r="X11" s="90" t="s">
        <v>168</v>
      </c>
    </row>
    <row r="12" spans="1:27" ht="47.25">
      <c r="A12" s="98" t="s">
        <v>142</v>
      </c>
      <c r="B12" s="89">
        <v>8</v>
      </c>
      <c r="C12" s="88" t="s">
        <v>178</v>
      </c>
      <c r="D12" s="89" t="s">
        <v>152</v>
      </c>
      <c r="E12" s="89">
        <v>4</v>
      </c>
      <c r="F12" s="89">
        <v>3</v>
      </c>
      <c r="G12" s="89">
        <v>5</v>
      </c>
      <c r="H12" s="89">
        <v>5</v>
      </c>
      <c r="I12" s="89">
        <v>4</v>
      </c>
      <c r="J12" s="89">
        <v>3</v>
      </c>
      <c r="K12" s="89">
        <v>1</v>
      </c>
      <c r="L12" s="89">
        <v>4</v>
      </c>
      <c r="M12" s="89">
        <v>3</v>
      </c>
      <c r="N12" s="89">
        <v>0</v>
      </c>
      <c r="O12" s="89">
        <v>0</v>
      </c>
      <c r="P12" s="89">
        <v>0</v>
      </c>
      <c r="Q12" s="89">
        <v>2</v>
      </c>
      <c r="R12" s="89">
        <v>0</v>
      </c>
      <c r="S12" s="89">
        <f t="shared" si="0"/>
        <v>30</v>
      </c>
      <c r="T12" s="89"/>
      <c r="U12" s="89">
        <v>30</v>
      </c>
      <c r="V12" s="90" t="s">
        <v>151</v>
      </c>
      <c r="W12" s="89">
        <v>6</v>
      </c>
      <c r="X12" s="90" t="s">
        <v>183</v>
      </c>
    </row>
    <row r="13" spans="1:27" ht="47.25">
      <c r="A13" s="98" t="s">
        <v>142</v>
      </c>
      <c r="B13" s="89">
        <v>9</v>
      </c>
      <c r="C13" s="88" t="s">
        <v>203</v>
      </c>
      <c r="D13" s="89" t="s">
        <v>204</v>
      </c>
      <c r="E13" s="89">
        <v>4</v>
      </c>
      <c r="F13" s="89">
        <v>2</v>
      </c>
      <c r="G13" s="89">
        <v>2</v>
      </c>
      <c r="H13" s="89">
        <v>2</v>
      </c>
      <c r="I13" s="89">
        <v>4</v>
      </c>
      <c r="J13" s="89">
        <v>3</v>
      </c>
      <c r="K13" s="89">
        <v>1</v>
      </c>
      <c r="L13" s="89">
        <v>4</v>
      </c>
      <c r="M13" s="89">
        <v>4</v>
      </c>
      <c r="N13" s="89">
        <v>2</v>
      </c>
      <c r="O13" s="89">
        <v>2</v>
      </c>
      <c r="P13" s="89">
        <v>2</v>
      </c>
      <c r="Q13" s="89">
        <v>2</v>
      </c>
      <c r="R13" s="89">
        <v>1</v>
      </c>
      <c r="S13" s="89">
        <f t="shared" si="0"/>
        <v>29</v>
      </c>
      <c r="T13" s="91"/>
      <c r="U13" s="91">
        <v>29</v>
      </c>
      <c r="V13" s="90" t="s">
        <v>151</v>
      </c>
      <c r="W13" s="89">
        <v>7</v>
      </c>
      <c r="X13" s="90" t="s">
        <v>205</v>
      </c>
    </row>
    <row r="14" spans="1:27" ht="47.25">
      <c r="A14" s="98" t="s">
        <v>142</v>
      </c>
      <c r="B14" s="89">
        <v>10</v>
      </c>
      <c r="C14" s="88" t="s">
        <v>268</v>
      </c>
      <c r="D14" s="89" t="s">
        <v>154</v>
      </c>
      <c r="E14" s="89" t="s">
        <v>147</v>
      </c>
      <c r="F14" s="89">
        <v>1</v>
      </c>
      <c r="G14" s="89">
        <v>5</v>
      </c>
      <c r="H14" s="89">
        <v>5</v>
      </c>
      <c r="I14" s="89">
        <v>0</v>
      </c>
      <c r="J14" s="89">
        <v>3</v>
      </c>
      <c r="K14" s="89">
        <v>1</v>
      </c>
      <c r="L14" s="89">
        <v>4</v>
      </c>
      <c r="M14" s="89">
        <v>4</v>
      </c>
      <c r="N14" s="89">
        <v>2</v>
      </c>
      <c r="O14" s="89">
        <v>2</v>
      </c>
      <c r="P14" s="89">
        <v>0</v>
      </c>
      <c r="Q14" s="89">
        <v>2</v>
      </c>
      <c r="R14" s="89">
        <v>0</v>
      </c>
      <c r="S14" s="89">
        <f t="shared" si="0"/>
        <v>29</v>
      </c>
      <c r="T14" s="91"/>
      <c r="U14" s="89">
        <v>29</v>
      </c>
      <c r="V14" s="90" t="s">
        <v>151</v>
      </c>
      <c r="W14" s="88">
        <v>7</v>
      </c>
      <c r="X14" s="89" t="s">
        <v>278</v>
      </c>
    </row>
    <row r="15" spans="1:27" ht="47.25">
      <c r="A15" s="98" t="s">
        <v>142</v>
      </c>
      <c r="B15" s="89">
        <v>11</v>
      </c>
      <c r="C15" s="88" t="s">
        <v>239</v>
      </c>
      <c r="D15" s="89" t="s">
        <v>144</v>
      </c>
      <c r="E15" s="89" t="s">
        <v>146</v>
      </c>
      <c r="F15" s="89">
        <v>3</v>
      </c>
      <c r="G15" s="89">
        <v>3</v>
      </c>
      <c r="H15" s="89">
        <v>1</v>
      </c>
      <c r="I15" s="89">
        <v>0</v>
      </c>
      <c r="J15" s="89">
        <v>3</v>
      </c>
      <c r="K15" s="89">
        <v>1</v>
      </c>
      <c r="L15" s="89">
        <v>4</v>
      </c>
      <c r="M15" s="89">
        <v>4</v>
      </c>
      <c r="N15" s="89">
        <v>3</v>
      </c>
      <c r="O15" s="89">
        <v>2</v>
      </c>
      <c r="P15" s="89">
        <v>2</v>
      </c>
      <c r="Q15" s="89">
        <v>2</v>
      </c>
      <c r="R15" s="89">
        <v>0</v>
      </c>
      <c r="S15" s="89">
        <f t="shared" si="0"/>
        <v>28</v>
      </c>
      <c r="T15" s="88"/>
      <c r="U15" s="98">
        <v>28</v>
      </c>
      <c r="V15" s="90" t="s">
        <v>151</v>
      </c>
      <c r="W15" s="98">
        <v>8</v>
      </c>
      <c r="X15" s="89" t="s">
        <v>262</v>
      </c>
    </row>
    <row r="16" spans="1:27" ht="47.25">
      <c r="A16" s="98" t="s">
        <v>142</v>
      </c>
      <c r="B16" s="89">
        <v>12</v>
      </c>
      <c r="C16" s="51" t="s">
        <v>269</v>
      </c>
      <c r="D16" s="89" t="s">
        <v>154</v>
      </c>
      <c r="E16" s="89" t="s">
        <v>146</v>
      </c>
      <c r="F16" s="51">
        <v>2</v>
      </c>
      <c r="G16" s="51">
        <v>5</v>
      </c>
      <c r="H16" s="51">
        <v>4</v>
      </c>
      <c r="I16" s="51">
        <v>4</v>
      </c>
      <c r="J16" s="51">
        <v>3</v>
      </c>
      <c r="K16" s="51">
        <v>1</v>
      </c>
      <c r="L16" s="51">
        <v>4</v>
      </c>
      <c r="M16" s="51">
        <v>2</v>
      </c>
      <c r="N16" s="51">
        <v>1</v>
      </c>
      <c r="O16" s="51">
        <v>0</v>
      </c>
      <c r="P16" s="51">
        <v>0</v>
      </c>
      <c r="Q16" s="51">
        <v>2</v>
      </c>
      <c r="R16" s="89">
        <v>0</v>
      </c>
      <c r="S16" s="89">
        <f t="shared" si="0"/>
        <v>28</v>
      </c>
      <c r="T16" s="91"/>
      <c r="U16" s="98">
        <v>28</v>
      </c>
      <c r="V16" s="90" t="s">
        <v>151</v>
      </c>
      <c r="W16" s="88">
        <v>8</v>
      </c>
      <c r="X16" s="89" t="s">
        <v>277</v>
      </c>
    </row>
    <row r="17" spans="1:24" ht="47.25">
      <c r="A17" s="98" t="s">
        <v>142</v>
      </c>
      <c r="B17" s="89">
        <v>13</v>
      </c>
      <c r="C17" s="88" t="s">
        <v>240</v>
      </c>
      <c r="D17" s="89" t="s">
        <v>144</v>
      </c>
      <c r="E17" s="89" t="s">
        <v>146</v>
      </c>
      <c r="F17" s="89">
        <v>3</v>
      </c>
      <c r="G17" s="89">
        <v>2</v>
      </c>
      <c r="H17" s="89">
        <v>3</v>
      </c>
      <c r="I17" s="89">
        <v>2</v>
      </c>
      <c r="J17" s="89">
        <v>3</v>
      </c>
      <c r="K17" s="89">
        <v>1</v>
      </c>
      <c r="L17" s="89">
        <v>4</v>
      </c>
      <c r="M17" s="89">
        <v>4</v>
      </c>
      <c r="N17" s="89">
        <v>2</v>
      </c>
      <c r="O17" s="89">
        <v>2</v>
      </c>
      <c r="P17" s="89">
        <v>0</v>
      </c>
      <c r="Q17" s="89">
        <v>1</v>
      </c>
      <c r="R17" s="89">
        <v>0</v>
      </c>
      <c r="S17" s="89">
        <f t="shared" si="0"/>
        <v>27</v>
      </c>
      <c r="T17" s="89"/>
      <c r="U17" s="98">
        <v>27</v>
      </c>
      <c r="V17" s="98" t="s">
        <v>153</v>
      </c>
      <c r="W17" s="88">
        <v>9</v>
      </c>
      <c r="X17" s="89" t="s">
        <v>262</v>
      </c>
    </row>
    <row r="18" spans="1:24" ht="47.25">
      <c r="A18" s="98" t="s">
        <v>142</v>
      </c>
      <c r="B18" s="89">
        <v>14</v>
      </c>
      <c r="C18" s="88" t="s">
        <v>241</v>
      </c>
      <c r="D18" s="89" t="s">
        <v>144</v>
      </c>
      <c r="E18" s="89" t="s">
        <v>146</v>
      </c>
      <c r="F18" s="89">
        <v>0</v>
      </c>
      <c r="G18" s="89">
        <v>4</v>
      </c>
      <c r="H18" s="89">
        <v>3</v>
      </c>
      <c r="I18" s="89">
        <v>3</v>
      </c>
      <c r="J18" s="89">
        <v>3</v>
      </c>
      <c r="K18" s="89">
        <v>1</v>
      </c>
      <c r="L18" s="89">
        <v>4</v>
      </c>
      <c r="M18" s="89">
        <v>4</v>
      </c>
      <c r="N18" s="89">
        <v>1</v>
      </c>
      <c r="O18" s="89">
        <v>2</v>
      </c>
      <c r="P18" s="89">
        <v>1</v>
      </c>
      <c r="Q18" s="89">
        <v>1</v>
      </c>
      <c r="R18" s="89">
        <v>0</v>
      </c>
      <c r="S18" s="89">
        <f t="shared" si="0"/>
        <v>27</v>
      </c>
      <c r="T18" s="98"/>
      <c r="U18" s="89">
        <v>27</v>
      </c>
      <c r="V18" s="98" t="s">
        <v>153</v>
      </c>
      <c r="W18" s="88">
        <v>9</v>
      </c>
      <c r="X18" s="89" t="s">
        <v>262</v>
      </c>
    </row>
    <row r="19" spans="1:24" ht="47.25">
      <c r="A19" s="98" t="s">
        <v>142</v>
      </c>
      <c r="B19" s="89">
        <v>15</v>
      </c>
      <c r="C19" s="88" t="s">
        <v>169</v>
      </c>
      <c r="D19" s="89" t="s">
        <v>170</v>
      </c>
      <c r="E19" s="89">
        <v>4</v>
      </c>
      <c r="F19" s="89">
        <v>3</v>
      </c>
      <c r="G19" s="89">
        <v>2</v>
      </c>
      <c r="H19" s="89">
        <v>4</v>
      </c>
      <c r="I19" s="89">
        <v>2</v>
      </c>
      <c r="J19" s="89">
        <v>3</v>
      </c>
      <c r="K19" s="89">
        <v>1</v>
      </c>
      <c r="L19" s="89">
        <v>4</v>
      </c>
      <c r="M19" s="89">
        <v>4</v>
      </c>
      <c r="N19" s="89">
        <v>2</v>
      </c>
      <c r="O19" s="89">
        <v>0</v>
      </c>
      <c r="P19" s="89">
        <v>0</v>
      </c>
      <c r="Q19" s="89">
        <v>2</v>
      </c>
      <c r="R19" s="89">
        <v>1</v>
      </c>
      <c r="S19" s="89">
        <f t="shared" si="0"/>
        <v>26</v>
      </c>
      <c r="T19" s="89"/>
      <c r="U19" s="89">
        <v>26</v>
      </c>
      <c r="V19" s="98" t="s">
        <v>153</v>
      </c>
      <c r="W19" s="89">
        <v>10</v>
      </c>
      <c r="X19" s="90" t="s">
        <v>171</v>
      </c>
    </row>
    <row r="20" spans="1:24" ht="47.25">
      <c r="A20" s="98" t="s">
        <v>142</v>
      </c>
      <c r="B20" s="89">
        <v>16</v>
      </c>
      <c r="C20" s="94" t="s">
        <v>222</v>
      </c>
      <c r="D20" s="89" t="s">
        <v>219</v>
      </c>
      <c r="E20" s="89">
        <v>4</v>
      </c>
      <c r="F20" s="94">
        <v>2</v>
      </c>
      <c r="G20" s="94">
        <v>0</v>
      </c>
      <c r="H20" s="94">
        <v>3</v>
      </c>
      <c r="I20" s="94">
        <v>4</v>
      </c>
      <c r="J20" s="94">
        <v>1</v>
      </c>
      <c r="K20" s="94">
        <v>1</v>
      </c>
      <c r="L20" s="94">
        <v>4</v>
      </c>
      <c r="M20" s="94">
        <v>4</v>
      </c>
      <c r="N20" s="94">
        <v>1</v>
      </c>
      <c r="O20" s="94">
        <v>2</v>
      </c>
      <c r="P20" s="94">
        <v>4</v>
      </c>
      <c r="Q20" s="94">
        <v>0</v>
      </c>
      <c r="R20" s="89">
        <v>0</v>
      </c>
      <c r="S20" s="89">
        <f t="shared" si="0"/>
        <v>26</v>
      </c>
      <c r="T20" s="89"/>
      <c r="U20" s="106">
        <v>26</v>
      </c>
      <c r="V20" s="98" t="s">
        <v>153</v>
      </c>
      <c r="W20" s="88">
        <v>10</v>
      </c>
      <c r="X20" s="90" t="s">
        <v>223</v>
      </c>
    </row>
    <row r="21" spans="1:24" ht="47.25">
      <c r="A21" s="98" t="s">
        <v>142</v>
      </c>
      <c r="B21" s="89">
        <v>17</v>
      </c>
      <c r="C21" s="91" t="s">
        <v>270</v>
      </c>
      <c r="D21" s="89" t="s">
        <v>154</v>
      </c>
      <c r="E21" s="89" t="s">
        <v>145</v>
      </c>
      <c r="F21" s="91">
        <v>3</v>
      </c>
      <c r="G21" s="91">
        <v>3</v>
      </c>
      <c r="H21" s="91">
        <v>1</v>
      </c>
      <c r="I21" s="91">
        <v>2</v>
      </c>
      <c r="J21" s="91">
        <v>3</v>
      </c>
      <c r="K21" s="91">
        <v>0</v>
      </c>
      <c r="L21" s="91">
        <v>4</v>
      </c>
      <c r="M21" s="91">
        <v>3</v>
      </c>
      <c r="N21" s="91">
        <v>3</v>
      </c>
      <c r="O21" s="91">
        <v>2</v>
      </c>
      <c r="P21" s="91">
        <v>0</v>
      </c>
      <c r="Q21" s="91">
        <v>2</v>
      </c>
      <c r="R21" s="89">
        <v>0</v>
      </c>
      <c r="S21" s="89">
        <f t="shared" si="0"/>
        <v>26</v>
      </c>
      <c r="T21" s="91"/>
      <c r="U21" s="98">
        <v>26</v>
      </c>
      <c r="V21" s="98" t="s">
        <v>153</v>
      </c>
      <c r="W21" s="89">
        <v>10</v>
      </c>
      <c r="X21" s="90" t="s">
        <v>279</v>
      </c>
    </row>
    <row r="22" spans="1:24" ht="48" customHeight="1">
      <c r="A22" s="98" t="s">
        <v>142</v>
      </c>
      <c r="B22" s="89">
        <v>18</v>
      </c>
      <c r="C22" s="88" t="s">
        <v>220</v>
      </c>
      <c r="D22" s="89" t="s">
        <v>219</v>
      </c>
      <c r="E22" s="89">
        <v>4</v>
      </c>
      <c r="F22" s="89">
        <v>2</v>
      </c>
      <c r="G22" s="89">
        <v>0</v>
      </c>
      <c r="H22" s="89">
        <v>3</v>
      </c>
      <c r="I22" s="89">
        <v>3</v>
      </c>
      <c r="J22" s="89">
        <v>3</v>
      </c>
      <c r="K22" s="89">
        <v>1</v>
      </c>
      <c r="L22" s="89">
        <v>4</v>
      </c>
      <c r="M22" s="89">
        <v>3</v>
      </c>
      <c r="N22" s="89">
        <v>2</v>
      </c>
      <c r="O22" s="89">
        <v>2</v>
      </c>
      <c r="P22" s="89">
        <v>2</v>
      </c>
      <c r="Q22" s="89">
        <v>0</v>
      </c>
      <c r="R22" s="89">
        <v>0</v>
      </c>
      <c r="S22" s="89">
        <f t="shared" si="0"/>
        <v>25</v>
      </c>
      <c r="T22" s="88"/>
      <c r="U22" s="89">
        <v>25</v>
      </c>
      <c r="V22" s="98" t="s">
        <v>153</v>
      </c>
      <c r="W22" s="89">
        <v>11</v>
      </c>
      <c r="X22" s="90" t="s">
        <v>223</v>
      </c>
    </row>
    <row r="23" spans="1:24" ht="41.25" customHeight="1">
      <c r="A23" s="98" t="s">
        <v>142</v>
      </c>
      <c r="B23" s="89">
        <v>19</v>
      </c>
      <c r="C23" s="88" t="s">
        <v>227</v>
      </c>
      <c r="D23" s="89" t="s">
        <v>228</v>
      </c>
      <c r="E23" s="89">
        <v>4</v>
      </c>
      <c r="F23" s="89">
        <v>1</v>
      </c>
      <c r="G23" s="89">
        <v>5</v>
      </c>
      <c r="H23" s="89">
        <v>4</v>
      </c>
      <c r="I23" s="89">
        <v>4</v>
      </c>
      <c r="J23" s="89">
        <v>3</v>
      </c>
      <c r="K23" s="89">
        <v>1</v>
      </c>
      <c r="L23" s="89">
        <v>2</v>
      </c>
      <c r="M23" s="89">
        <v>0</v>
      </c>
      <c r="N23" s="89">
        <v>0</v>
      </c>
      <c r="O23" s="89">
        <v>2</v>
      </c>
      <c r="P23" s="89">
        <v>2</v>
      </c>
      <c r="Q23" s="89">
        <v>2</v>
      </c>
      <c r="R23" s="89">
        <v>1</v>
      </c>
      <c r="S23" s="89">
        <f t="shared" si="0"/>
        <v>25</v>
      </c>
      <c r="T23" s="89"/>
      <c r="U23" s="89">
        <v>25</v>
      </c>
      <c r="V23" s="98" t="s">
        <v>153</v>
      </c>
      <c r="W23" s="89">
        <v>11</v>
      </c>
      <c r="X23" s="90" t="s">
        <v>230</v>
      </c>
    </row>
    <row r="24" spans="1:24" ht="47.25">
      <c r="A24" s="98" t="s">
        <v>142</v>
      </c>
      <c r="B24" s="89">
        <v>20</v>
      </c>
      <c r="C24" s="88" t="s">
        <v>237</v>
      </c>
      <c r="D24" s="89" t="s">
        <v>238</v>
      </c>
      <c r="E24" s="89">
        <v>4</v>
      </c>
      <c r="F24" s="89">
        <v>0</v>
      </c>
      <c r="G24" s="89">
        <v>5</v>
      </c>
      <c r="H24" s="89">
        <v>3</v>
      </c>
      <c r="I24" s="89">
        <v>4</v>
      </c>
      <c r="J24" s="89">
        <v>0</v>
      </c>
      <c r="K24" s="89">
        <v>1</v>
      </c>
      <c r="L24" s="89">
        <v>4</v>
      </c>
      <c r="M24" s="89">
        <v>4</v>
      </c>
      <c r="N24" s="89">
        <v>2</v>
      </c>
      <c r="O24" s="89">
        <v>0</v>
      </c>
      <c r="P24" s="89">
        <v>0</v>
      </c>
      <c r="Q24" s="89">
        <v>2</v>
      </c>
      <c r="R24" s="89">
        <v>0</v>
      </c>
      <c r="S24" s="89">
        <f t="shared" si="0"/>
        <v>25</v>
      </c>
      <c r="T24" s="98"/>
      <c r="U24" s="89">
        <v>25</v>
      </c>
      <c r="V24" s="98" t="s">
        <v>153</v>
      </c>
      <c r="W24" s="89">
        <v>11</v>
      </c>
      <c r="X24" s="90" t="s">
        <v>157</v>
      </c>
    </row>
    <row r="25" spans="1:24" ht="47.25">
      <c r="A25" s="98" t="s">
        <v>142</v>
      </c>
      <c r="B25" s="89">
        <v>21</v>
      </c>
      <c r="C25" s="88" t="s">
        <v>242</v>
      </c>
      <c r="D25" s="89" t="s">
        <v>144</v>
      </c>
      <c r="E25" s="89" t="s">
        <v>146</v>
      </c>
      <c r="F25" s="89">
        <v>3</v>
      </c>
      <c r="G25" s="89">
        <v>0</v>
      </c>
      <c r="H25" s="89">
        <v>4</v>
      </c>
      <c r="I25" s="89">
        <v>2</v>
      </c>
      <c r="J25" s="89">
        <v>3</v>
      </c>
      <c r="K25" s="89">
        <v>1</v>
      </c>
      <c r="L25" s="89">
        <v>4</v>
      </c>
      <c r="M25" s="89">
        <v>4</v>
      </c>
      <c r="N25" s="89">
        <v>3</v>
      </c>
      <c r="O25" s="89">
        <v>0</v>
      </c>
      <c r="P25" s="89">
        <v>0</v>
      </c>
      <c r="Q25" s="89">
        <v>1</v>
      </c>
      <c r="R25" s="89">
        <v>0</v>
      </c>
      <c r="S25" s="89">
        <f t="shared" si="0"/>
        <v>25</v>
      </c>
      <c r="T25" s="89"/>
      <c r="U25" s="98">
        <v>25</v>
      </c>
      <c r="V25" s="98" t="s">
        <v>153</v>
      </c>
      <c r="W25" s="88">
        <v>11</v>
      </c>
      <c r="X25" s="89" t="s">
        <v>262</v>
      </c>
    </row>
    <row r="26" spans="1:24" ht="47.25">
      <c r="A26" s="98" t="s">
        <v>142</v>
      </c>
      <c r="B26" s="89">
        <v>22</v>
      </c>
      <c r="C26" s="88" t="s">
        <v>243</v>
      </c>
      <c r="D26" s="89" t="s">
        <v>144</v>
      </c>
      <c r="E26" s="89" t="s">
        <v>146</v>
      </c>
      <c r="F26" s="89">
        <v>3</v>
      </c>
      <c r="G26" s="89">
        <v>1</v>
      </c>
      <c r="H26" s="89">
        <v>3</v>
      </c>
      <c r="I26" s="89">
        <v>2</v>
      </c>
      <c r="J26" s="89">
        <v>0</v>
      </c>
      <c r="K26" s="89">
        <v>1</v>
      </c>
      <c r="L26" s="89">
        <v>4</v>
      </c>
      <c r="M26" s="89">
        <v>4</v>
      </c>
      <c r="N26" s="89">
        <v>3</v>
      </c>
      <c r="O26" s="89">
        <v>2</v>
      </c>
      <c r="P26" s="89">
        <v>0</v>
      </c>
      <c r="Q26" s="89">
        <v>2</v>
      </c>
      <c r="R26" s="89">
        <v>0</v>
      </c>
      <c r="S26" s="89">
        <f t="shared" si="0"/>
        <v>25</v>
      </c>
      <c r="T26" s="91"/>
      <c r="U26" s="89">
        <v>25</v>
      </c>
      <c r="V26" s="98" t="s">
        <v>153</v>
      </c>
      <c r="W26" s="88">
        <v>11</v>
      </c>
      <c r="X26" s="89" t="s">
        <v>262</v>
      </c>
    </row>
    <row r="27" spans="1:24" ht="47.25">
      <c r="A27" s="98" t="s">
        <v>142</v>
      </c>
      <c r="B27" s="89">
        <v>23</v>
      </c>
      <c r="C27" s="88" t="s">
        <v>271</v>
      </c>
      <c r="D27" s="89" t="s">
        <v>154</v>
      </c>
      <c r="E27" s="89" t="s">
        <v>146</v>
      </c>
      <c r="F27" s="89">
        <v>3</v>
      </c>
      <c r="G27" s="89">
        <v>3</v>
      </c>
      <c r="H27" s="89">
        <v>1</v>
      </c>
      <c r="I27" s="89">
        <v>3</v>
      </c>
      <c r="J27" s="89">
        <v>2</v>
      </c>
      <c r="K27" s="89">
        <v>1</v>
      </c>
      <c r="L27" s="89">
        <v>4</v>
      </c>
      <c r="M27" s="89">
        <v>4</v>
      </c>
      <c r="N27" s="89">
        <v>2</v>
      </c>
      <c r="O27" s="89">
        <v>2</v>
      </c>
      <c r="P27" s="89">
        <v>0</v>
      </c>
      <c r="Q27" s="89">
        <v>0</v>
      </c>
      <c r="R27" s="89">
        <v>0</v>
      </c>
      <c r="S27" s="89">
        <f t="shared" si="0"/>
        <v>25</v>
      </c>
      <c r="T27" s="91"/>
      <c r="U27" s="98">
        <v>25</v>
      </c>
      <c r="V27" s="98" t="s">
        <v>153</v>
      </c>
      <c r="W27" s="88">
        <v>11</v>
      </c>
      <c r="X27" s="89" t="s">
        <v>277</v>
      </c>
    </row>
    <row r="28" spans="1:24" ht="78.75">
      <c r="A28" s="98" t="s">
        <v>142</v>
      </c>
      <c r="B28" s="89">
        <v>24</v>
      </c>
      <c r="C28" s="88" t="s">
        <v>166</v>
      </c>
      <c r="D28" s="89" t="s">
        <v>165</v>
      </c>
      <c r="E28" s="89">
        <v>4</v>
      </c>
      <c r="F28" s="89">
        <v>3</v>
      </c>
      <c r="G28" s="89">
        <v>0</v>
      </c>
      <c r="H28" s="89">
        <v>4</v>
      </c>
      <c r="I28" s="89">
        <v>3</v>
      </c>
      <c r="J28" s="89">
        <v>3</v>
      </c>
      <c r="K28" s="89">
        <v>1</v>
      </c>
      <c r="L28" s="89">
        <v>4</v>
      </c>
      <c r="M28" s="89">
        <v>1</v>
      </c>
      <c r="N28" s="89">
        <v>2</v>
      </c>
      <c r="O28" s="89">
        <v>2</v>
      </c>
      <c r="P28" s="89">
        <v>1</v>
      </c>
      <c r="Q28" s="89">
        <v>0</v>
      </c>
      <c r="R28" s="89">
        <v>0</v>
      </c>
      <c r="S28" s="89">
        <f t="shared" si="0"/>
        <v>24</v>
      </c>
      <c r="T28" s="89"/>
      <c r="U28" s="89">
        <v>24</v>
      </c>
      <c r="V28" s="98" t="s">
        <v>153</v>
      </c>
      <c r="W28" s="89">
        <v>12</v>
      </c>
      <c r="X28" s="90" t="s">
        <v>168</v>
      </c>
    </row>
    <row r="29" spans="1:24" ht="31.5">
      <c r="A29" s="98" t="s">
        <v>142</v>
      </c>
      <c r="B29" s="89">
        <v>25</v>
      </c>
      <c r="C29" s="88" t="s">
        <v>172</v>
      </c>
      <c r="D29" s="89" t="s">
        <v>173</v>
      </c>
      <c r="E29" s="89">
        <v>4</v>
      </c>
      <c r="F29" s="89">
        <v>3</v>
      </c>
      <c r="G29" s="89">
        <v>1</v>
      </c>
      <c r="H29" s="89">
        <v>1</v>
      </c>
      <c r="I29" s="89">
        <v>2</v>
      </c>
      <c r="J29" s="89">
        <v>3</v>
      </c>
      <c r="K29" s="89">
        <v>1</v>
      </c>
      <c r="L29" s="89">
        <v>4</v>
      </c>
      <c r="M29" s="89">
        <v>4</v>
      </c>
      <c r="N29" s="89">
        <v>3</v>
      </c>
      <c r="O29" s="89">
        <v>0</v>
      </c>
      <c r="P29" s="89">
        <v>0</v>
      </c>
      <c r="Q29" s="89">
        <v>2</v>
      </c>
      <c r="R29" s="89">
        <v>0</v>
      </c>
      <c r="S29" s="89">
        <f t="shared" si="0"/>
        <v>24</v>
      </c>
      <c r="T29" s="89"/>
      <c r="U29" s="89">
        <v>24</v>
      </c>
      <c r="V29" s="98" t="s">
        <v>153</v>
      </c>
      <c r="W29" s="89">
        <v>12</v>
      </c>
      <c r="X29" s="90" t="s">
        <v>177</v>
      </c>
    </row>
    <row r="30" spans="1:24" ht="78.75">
      <c r="A30" s="98" t="s">
        <v>142</v>
      </c>
      <c r="B30" s="89">
        <v>26</v>
      </c>
      <c r="C30" s="94" t="s">
        <v>167</v>
      </c>
      <c r="D30" s="89" t="s">
        <v>165</v>
      </c>
      <c r="E30" s="89">
        <v>4</v>
      </c>
      <c r="F30" s="88">
        <v>3</v>
      </c>
      <c r="G30" s="88">
        <v>0</v>
      </c>
      <c r="H30" s="88">
        <v>3</v>
      </c>
      <c r="I30" s="88">
        <v>3</v>
      </c>
      <c r="J30" s="88">
        <v>3</v>
      </c>
      <c r="K30" s="88">
        <v>1</v>
      </c>
      <c r="L30" s="88">
        <v>4</v>
      </c>
      <c r="M30" s="88">
        <v>1</v>
      </c>
      <c r="N30" s="88">
        <v>2</v>
      </c>
      <c r="O30" s="88">
        <v>2</v>
      </c>
      <c r="P30" s="88">
        <v>1</v>
      </c>
      <c r="Q30" s="88">
        <v>0</v>
      </c>
      <c r="R30" s="88">
        <v>0</v>
      </c>
      <c r="S30" s="89">
        <f t="shared" si="0"/>
        <v>23</v>
      </c>
      <c r="T30" s="88"/>
      <c r="U30" s="98">
        <v>23</v>
      </c>
      <c r="V30" s="98" t="s">
        <v>153</v>
      </c>
      <c r="W30" s="89">
        <v>13</v>
      </c>
      <c r="X30" s="90" t="s">
        <v>168</v>
      </c>
    </row>
    <row r="31" spans="1:24" ht="47.25">
      <c r="A31" s="98" t="s">
        <v>142</v>
      </c>
      <c r="B31" s="89">
        <v>27</v>
      </c>
      <c r="C31" s="88" t="s">
        <v>244</v>
      </c>
      <c r="D31" s="89" t="s">
        <v>144</v>
      </c>
      <c r="E31" s="89" t="s">
        <v>146</v>
      </c>
      <c r="F31" s="89">
        <v>2</v>
      </c>
      <c r="G31" s="89">
        <v>1</v>
      </c>
      <c r="H31" s="89">
        <v>4</v>
      </c>
      <c r="I31" s="89">
        <v>2</v>
      </c>
      <c r="J31" s="89">
        <v>0</v>
      </c>
      <c r="K31" s="89">
        <v>0</v>
      </c>
      <c r="L31" s="89">
        <v>4</v>
      </c>
      <c r="M31" s="89">
        <v>4</v>
      </c>
      <c r="N31" s="89">
        <v>3</v>
      </c>
      <c r="O31" s="89">
        <v>2</v>
      </c>
      <c r="P31" s="89">
        <v>0</v>
      </c>
      <c r="Q31" s="89">
        <v>1</v>
      </c>
      <c r="R31" s="89">
        <v>0</v>
      </c>
      <c r="S31" s="89">
        <f t="shared" si="0"/>
        <v>23</v>
      </c>
      <c r="T31" s="91"/>
      <c r="U31" s="106">
        <v>23</v>
      </c>
      <c r="V31" s="98" t="s">
        <v>153</v>
      </c>
      <c r="W31" s="89">
        <v>13</v>
      </c>
      <c r="X31" s="89" t="s">
        <v>262</v>
      </c>
    </row>
    <row r="32" spans="1:24" ht="47.25">
      <c r="A32" s="98" t="s">
        <v>142</v>
      </c>
      <c r="B32" s="89">
        <v>28</v>
      </c>
      <c r="C32" s="88" t="s">
        <v>272</v>
      </c>
      <c r="D32" s="89" t="s">
        <v>154</v>
      </c>
      <c r="E32" s="89" t="s">
        <v>145</v>
      </c>
      <c r="F32" s="89">
        <v>2</v>
      </c>
      <c r="G32" s="89">
        <v>1</v>
      </c>
      <c r="H32" s="89">
        <v>3</v>
      </c>
      <c r="I32" s="89">
        <v>3</v>
      </c>
      <c r="J32" s="89">
        <v>3</v>
      </c>
      <c r="K32" s="89">
        <v>0</v>
      </c>
      <c r="L32" s="89">
        <v>4</v>
      </c>
      <c r="M32" s="89">
        <v>4</v>
      </c>
      <c r="N32" s="89">
        <v>1</v>
      </c>
      <c r="O32" s="89">
        <v>0</v>
      </c>
      <c r="P32" s="89">
        <v>0</v>
      </c>
      <c r="Q32" s="89">
        <v>2</v>
      </c>
      <c r="R32" s="89">
        <v>0</v>
      </c>
      <c r="S32" s="89">
        <f t="shared" si="0"/>
        <v>23</v>
      </c>
      <c r="T32" s="91"/>
      <c r="U32" s="89">
        <v>23</v>
      </c>
      <c r="V32" s="98" t="s">
        <v>153</v>
      </c>
      <c r="W32" s="89">
        <v>13</v>
      </c>
      <c r="X32" s="90" t="s">
        <v>279</v>
      </c>
    </row>
    <row r="33" spans="1:24" ht="47.25">
      <c r="A33" s="98" t="s">
        <v>142</v>
      </c>
      <c r="B33" s="89">
        <v>29</v>
      </c>
      <c r="C33" s="91" t="s">
        <v>182</v>
      </c>
      <c r="D33" s="89" t="s">
        <v>152</v>
      </c>
      <c r="E33" s="89">
        <v>4</v>
      </c>
      <c r="F33" s="91">
        <v>3</v>
      </c>
      <c r="G33" s="91">
        <v>5</v>
      </c>
      <c r="H33" s="91">
        <v>3</v>
      </c>
      <c r="I33" s="91">
        <v>4</v>
      </c>
      <c r="J33" s="91">
        <v>2</v>
      </c>
      <c r="K33" s="91">
        <v>0</v>
      </c>
      <c r="L33" s="91">
        <v>4</v>
      </c>
      <c r="M33" s="91">
        <v>0</v>
      </c>
      <c r="N33" s="91">
        <v>1</v>
      </c>
      <c r="O33" s="91">
        <v>0</v>
      </c>
      <c r="P33" s="91">
        <v>0</v>
      </c>
      <c r="Q33" s="91">
        <v>0</v>
      </c>
      <c r="R33" s="89">
        <v>0</v>
      </c>
      <c r="S33" s="89">
        <f t="shared" si="0"/>
        <v>22</v>
      </c>
      <c r="T33" s="98"/>
      <c r="U33" s="98">
        <v>22</v>
      </c>
      <c r="V33" s="98" t="s">
        <v>153</v>
      </c>
      <c r="W33" s="89">
        <v>14</v>
      </c>
      <c r="X33" s="90" t="s">
        <v>183</v>
      </c>
    </row>
    <row r="34" spans="1:24" ht="47.25">
      <c r="A34" s="98" t="s">
        <v>142</v>
      </c>
      <c r="B34" s="89">
        <v>30</v>
      </c>
      <c r="C34" s="88" t="s">
        <v>209</v>
      </c>
      <c r="D34" s="89" t="s">
        <v>210</v>
      </c>
      <c r="E34" s="89">
        <v>4</v>
      </c>
      <c r="F34" s="89">
        <v>2</v>
      </c>
      <c r="G34" s="89">
        <v>5</v>
      </c>
      <c r="H34" s="89">
        <v>4</v>
      </c>
      <c r="I34" s="89">
        <v>2</v>
      </c>
      <c r="J34" s="89">
        <v>1</v>
      </c>
      <c r="K34" s="89">
        <v>2</v>
      </c>
      <c r="L34" s="89">
        <v>1</v>
      </c>
      <c r="M34" s="89">
        <v>1</v>
      </c>
      <c r="N34" s="89">
        <v>2</v>
      </c>
      <c r="O34" s="89">
        <v>0</v>
      </c>
      <c r="P34" s="89">
        <v>0</v>
      </c>
      <c r="Q34" s="89">
        <v>2</v>
      </c>
      <c r="R34" s="94">
        <v>0</v>
      </c>
      <c r="S34" s="89">
        <f t="shared" si="0"/>
        <v>22</v>
      </c>
      <c r="T34" s="89"/>
      <c r="U34" s="94">
        <v>22</v>
      </c>
      <c r="V34" s="98" t="s">
        <v>153</v>
      </c>
      <c r="W34" s="89">
        <v>14</v>
      </c>
      <c r="X34" s="90" t="s">
        <v>211</v>
      </c>
    </row>
    <row r="35" spans="1:24" ht="47.25">
      <c r="A35" s="98" t="s">
        <v>142</v>
      </c>
      <c r="B35" s="89">
        <v>31</v>
      </c>
      <c r="C35" s="88" t="s">
        <v>218</v>
      </c>
      <c r="D35" s="89" t="s">
        <v>219</v>
      </c>
      <c r="E35" s="89">
        <v>4</v>
      </c>
      <c r="F35" s="89">
        <v>2</v>
      </c>
      <c r="G35" s="89">
        <v>0</v>
      </c>
      <c r="H35" s="89">
        <v>3</v>
      </c>
      <c r="I35" s="89">
        <v>2</v>
      </c>
      <c r="J35" s="89">
        <v>3</v>
      </c>
      <c r="K35" s="89">
        <v>0</v>
      </c>
      <c r="L35" s="89">
        <v>4</v>
      </c>
      <c r="M35" s="89">
        <v>4</v>
      </c>
      <c r="N35" s="89">
        <v>2</v>
      </c>
      <c r="O35" s="89">
        <v>2</v>
      </c>
      <c r="P35" s="89">
        <v>0</v>
      </c>
      <c r="Q35" s="89">
        <v>0</v>
      </c>
      <c r="R35" s="51">
        <v>0</v>
      </c>
      <c r="S35" s="89">
        <f t="shared" si="0"/>
        <v>22</v>
      </c>
      <c r="T35" s="89"/>
      <c r="U35" s="98">
        <v>22</v>
      </c>
      <c r="V35" s="98" t="s">
        <v>153</v>
      </c>
      <c r="W35" s="89">
        <v>14</v>
      </c>
      <c r="X35" s="90" t="s">
        <v>223</v>
      </c>
    </row>
    <row r="36" spans="1:24" ht="47.25">
      <c r="A36" s="98" t="s">
        <v>142</v>
      </c>
      <c r="B36" s="89">
        <v>32</v>
      </c>
      <c r="C36" s="88" t="s">
        <v>245</v>
      </c>
      <c r="D36" s="90" t="s">
        <v>144</v>
      </c>
      <c r="E36" s="89" t="s">
        <v>146</v>
      </c>
      <c r="F36" s="88">
        <v>3</v>
      </c>
      <c r="G36" s="88">
        <v>0</v>
      </c>
      <c r="H36" s="88">
        <v>2</v>
      </c>
      <c r="I36" s="88">
        <v>2</v>
      </c>
      <c r="J36" s="88">
        <v>2</v>
      </c>
      <c r="K36" s="88">
        <v>1</v>
      </c>
      <c r="L36" s="88">
        <v>4</v>
      </c>
      <c r="M36" s="88">
        <v>4</v>
      </c>
      <c r="N36" s="88">
        <v>1</v>
      </c>
      <c r="O36" s="88">
        <v>2</v>
      </c>
      <c r="P36" s="88">
        <v>0</v>
      </c>
      <c r="Q36" s="88">
        <v>0</v>
      </c>
      <c r="R36" s="88">
        <v>0</v>
      </c>
      <c r="S36" s="89">
        <f t="shared" si="0"/>
        <v>21</v>
      </c>
      <c r="T36" s="89"/>
      <c r="U36" s="88">
        <v>21</v>
      </c>
      <c r="V36" s="98" t="s">
        <v>153</v>
      </c>
      <c r="W36" s="106">
        <v>15</v>
      </c>
      <c r="X36" s="89" t="s">
        <v>262</v>
      </c>
    </row>
    <row r="37" spans="1:24" ht="48" customHeight="1">
      <c r="A37" s="98" t="s">
        <v>142</v>
      </c>
      <c r="B37" s="89">
        <v>33</v>
      </c>
      <c r="C37" s="95" t="s">
        <v>187</v>
      </c>
      <c r="D37" s="101" t="s">
        <v>185</v>
      </c>
      <c r="E37" s="102">
        <v>4</v>
      </c>
      <c r="F37" s="104">
        <v>0</v>
      </c>
      <c r="G37" s="104">
        <v>5</v>
      </c>
      <c r="H37" s="104">
        <v>2</v>
      </c>
      <c r="I37" s="104">
        <v>2</v>
      </c>
      <c r="J37" s="104">
        <v>0</v>
      </c>
      <c r="K37" s="104">
        <v>0</v>
      </c>
      <c r="L37" s="104">
        <v>4</v>
      </c>
      <c r="M37" s="104">
        <v>2</v>
      </c>
      <c r="N37" s="104">
        <v>3</v>
      </c>
      <c r="O37" s="104">
        <v>0</v>
      </c>
      <c r="P37" s="104">
        <v>0</v>
      </c>
      <c r="Q37" s="104">
        <v>2</v>
      </c>
      <c r="R37" s="89">
        <v>0</v>
      </c>
      <c r="S37" s="89">
        <f t="shared" ref="S37:S68" si="1">SUM(F37:Q37)-R37</f>
        <v>20</v>
      </c>
      <c r="T37" s="89"/>
      <c r="U37" s="98">
        <v>20</v>
      </c>
      <c r="V37" s="98" t="s">
        <v>153</v>
      </c>
      <c r="W37" s="102">
        <v>16</v>
      </c>
      <c r="X37" s="96" t="s">
        <v>189</v>
      </c>
    </row>
    <row r="38" spans="1:24" ht="47.25">
      <c r="A38" s="98" t="s">
        <v>142</v>
      </c>
      <c r="B38" s="89">
        <v>34</v>
      </c>
      <c r="C38" s="94" t="s">
        <v>214</v>
      </c>
      <c r="D38" s="89" t="s">
        <v>280</v>
      </c>
      <c r="E38" s="89">
        <v>4</v>
      </c>
      <c r="F38" s="88">
        <v>0</v>
      </c>
      <c r="G38" s="88">
        <v>0</v>
      </c>
      <c r="H38" s="88">
        <v>3</v>
      </c>
      <c r="I38" s="88">
        <v>3</v>
      </c>
      <c r="J38" s="88">
        <v>0</v>
      </c>
      <c r="K38" s="88">
        <v>0</v>
      </c>
      <c r="L38" s="88">
        <v>4</v>
      </c>
      <c r="M38" s="88">
        <v>3</v>
      </c>
      <c r="N38" s="88">
        <v>1</v>
      </c>
      <c r="O38" s="88">
        <v>2</v>
      </c>
      <c r="P38" s="88">
        <v>2</v>
      </c>
      <c r="Q38" s="88">
        <v>2</v>
      </c>
      <c r="R38" s="89">
        <v>0</v>
      </c>
      <c r="S38" s="89">
        <f t="shared" si="1"/>
        <v>20</v>
      </c>
      <c r="T38" s="98"/>
      <c r="U38" s="98">
        <v>20</v>
      </c>
      <c r="V38" s="98" t="s">
        <v>153</v>
      </c>
      <c r="W38" s="89">
        <v>16</v>
      </c>
      <c r="X38" s="51" t="s">
        <v>215</v>
      </c>
    </row>
    <row r="39" spans="1:24" ht="47.25">
      <c r="A39" s="98" t="s">
        <v>142</v>
      </c>
      <c r="B39" s="89">
        <v>35</v>
      </c>
      <c r="C39" s="88" t="s">
        <v>234</v>
      </c>
      <c r="D39" s="89" t="s">
        <v>233</v>
      </c>
      <c r="E39" s="89">
        <v>4</v>
      </c>
      <c r="F39" s="89">
        <v>2</v>
      </c>
      <c r="G39" s="89">
        <v>4</v>
      </c>
      <c r="H39" s="89">
        <v>3</v>
      </c>
      <c r="I39" s="89">
        <v>3</v>
      </c>
      <c r="J39" s="89">
        <v>2</v>
      </c>
      <c r="K39" s="89">
        <v>0</v>
      </c>
      <c r="L39" s="89">
        <v>4</v>
      </c>
      <c r="M39" s="89">
        <v>0</v>
      </c>
      <c r="N39" s="89">
        <v>2</v>
      </c>
      <c r="O39" s="89">
        <v>0</v>
      </c>
      <c r="P39" s="89">
        <v>0</v>
      </c>
      <c r="Q39" s="89">
        <v>0</v>
      </c>
      <c r="R39" s="89">
        <v>0</v>
      </c>
      <c r="S39" s="89">
        <f t="shared" si="1"/>
        <v>20</v>
      </c>
      <c r="T39" s="103"/>
      <c r="U39" s="89">
        <v>20</v>
      </c>
      <c r="V39" s="98" t="s">
        <v>153</v>
      </c>
      <c r="W39" s="89">
        <v>16</v>
      </c>
      <c r="X39" s="90" t="s">
        <v>236</v>
      </c>
    </row>
    <row r="40" spans="1:24" ht="47.25">
      <c r="A40" s="98" t="s">
        <v>142</v>
      </c>
      <c r="B40" s="89">
        <v>36</v>
      </c>
      <c r="C40" s="88" t="s">
        <v>246</v>
      </c>
      <c r="D40" s="89" t="s">
        <v>144</v>
      </c>
      <c r="E40" s="89" t="s">
        <v>146</v>
      </c>
      <c r="F40" s="88">
        <v>2</v>
      </c>
      <c r="G40" s="88">
        <v>0</v>
      </c>
      <c r="H40" s="88">
        <v>1</v>
      </c>
      <c r="I40" s="88">
        <v>2</v>
      </c>
      <c r="J40" s="88">
        <v>3</v>
      </c>
      <c r="K40" s="88">
        <v>0</v>
      </c>
      <c r="L40" s="88">
        <v>4</v>
      </c>
      <c r="M40" s="88">
        <v>4</v>
      </c>
      <c r="N40" s="88">
        <v>2</v>
      </c>
      <c r="O40" s="88">
        <v>2</v>
      </c>
      <c r="P40" s="88">
        <v>0</v>
      </c>
      <c r="Q40" s="88">
        <v>0</v>
      </c>
      <c r="R40" s="88">
        <v>0</v>
      </c>
      <c r="S40" s="89">
        <f t="shared" si="1"/>
        <v>20</v>
      </c>
      <c r="T40" s="89"/>
      <c r="U40" s="89">
        <v>20</v>
      </c>
      <c r="V40" s="98" t="s">
        <v>153</v>
      </c>
      <c r="W40" s="88">
        <v>16</v>
      </c>
      <c r="X40" s="89" t="s">
        <v>262</v>
      </c>
    </row>
    <row r="41" spans="1:24" ht="47.25">
      <c r="A41" s="98" t="s">
        <v>142</v>
      </c>
      <c r="B41" s="89">
        <v>37</v>
      </c>
      <c r="C41" s="94" t="s">
        <v>273</v>
      </c>
      <c r="D41" s="89" t="s">
        <v>154</v>
      </c>
      <c r="E41" s="89" t="s">
        <v>145</v>
      </c>
      <c r="F41" s="88">
        <v>3</v>
      </c>
      <c r="G41" s="88">
        <v>1</v>
      </c>
      <c r="H41" s="88">
        <v>1</v>
      </c>
      <c r="I41" s="88">
        <v>0</v>
      </c>
      <c r="J41" s="88">
        <v>3</v>
      </c>
      <c r="K41" s="88">
        <v>0</v>
      </c>
      <c r="L41" s="88">
        <v>4</v>
      </c>
      <c r="M41" s="88">
        <v>3</v>
      </c>
      <c r="N41" s="88">
        <v>3</v>
      </c>
      <c r="O41" s="88">
        <v>0</v>
      </c>
      <c r="P41" s="88">
        <v>0</v>
      </c>
      <c r="Q41" s="88">
        <v>2</v>
      </c>
      <c r="R41" s="89">
        <v>0</v>
      </c>
      <c r="S41" s="89">
        <f t="shared" si="1"/>
        <v>20</v>
      </c>
      <c r="T41" s="91"/>
      <c r="U41" s="98">
        <v>20</v>
      </c>
      <c r="V41" s="98" t="s">
        <v>153</v>
      </c>
      <c r="W41" s="89">
        <v>16</v>
      </c>
      <c r="X41" s="90" t="s">
        <v>279</v>
      </c>
    </row>
    <row r="42" spans="1:24" ht="31.5">
      <c r="A42" s="98" t="s">
        <v>142</v>
      </c>
      <c r="B42" s="89">
        <v>38</v>
      </c>
      <c r="C42" s="88" t="s">
        <v>174</v>
      </c>
      <c r="D42" s="89" t="s">
        <v>173</v>
      </c>
      <c r="E42" s="89">
        <v>4</v>
      </c>
      <c r="F42" s="89">
        <v>1</v>
      </c>
      <c r="G42" s="89">
        <v>2</v>
      </c>
      <c r="H42" s="89">
        <v>3</v>
      </c>
      <c r="I42" s="89">
        <v>1</v>
      </c>
      <c r="J42" s="89">
        <v>1</v>
      </c>
      <c r="K42" s="89">
        <v>0</v>
      </c>
      <c r="L42" s="89">
        <v>4</v>
      </c>
      <c r="M42" s="89">
        <v>4</v>
      </c>
      <c r="N42" s="89">
        <v>1</v>
      </c>
      <c r="O42" s="89">
        <v>0</v>
      </c>
      <c r="P42" s="89">
        <v>1</v>
      </c>
      <c r="Q42" s="89">
        <v>1</v>
      </c>
      <c r="R42" s="89">
        <v>0</v>
      </c>
      <c r="S42" s="89">
        <f t="shared" si="1"/>
        <v>19</v>
      </c>
      <c r="T42" s="89"/>
      <c r="U42" s="89">
        <v>19</v>
      </c>
      <c r="V42" s="90" t="s">
        <v>150</v>
      </c>
      <c r="W42" s="89">
        <v>17</v>
      </c>
      <c r="X42" s="90" t="s">
        <v>177</v>
      </c>
    </row>
    <row r="43" spans="1:24" ht="47.25">
      <c r="A43" s="98" t="s">
        <v>142</v>
      </c>
      <c r="B43" s="89">
        <v>39</v>
      </c>
      <c r="C43" s="94" t="s">
        <v>180</v>
      </c>
      <c r="D43" s="89" t="s">
        <v>152</v>
      </c>
      <c r="E43" s="89">
        <v>4</v>
      </c>
      <c r="F43" s="88">
        <v>1</v>
      </c>
      <c r="G43" s="88">
        <v>2</v>
      </c>
      <c r="H43" s="88">
        <v>3</v>
      </c>
      <c r="I43" s="88">
        <v>4</v>
      </c>
      <c r="J43" s="88">
        <v>0</v>
      </c>
      <c r="K43" s="88">
        <v>0</v>
      </c>
      <c r="L43" s="88">
        <v>4</v>
      </c>
      <c r="M43" s="88">
        <v>2</v>
      </c>
      <c r="N43" s="88">
        <v>1</v>
      </c>
      <c r="O43" s="88">
        <v>0</v>
      </c>
      <c r="P43" s="88">
        <v>0</v>
      </c>
      <c r="Q43" s="88">
        <v>2</v>
      </c>
      <c r="R43" s="89">
        <v>0</v>
      </c>
      <c r="S43" s="89">
        <f t="shared" si="1"/>
        <v>19</v>
      </c>
      <c r="T43" s="91"/>
      <c r="U43" s="98">
        <v>19</v>
      </c>
      <c r="V43" s="90" t="s">
        <v>150</v>
      </c>
      <c r="W43" s="89">
        <v>17</v>
      </c>
      <c r="X43" s="90" t="s">
        <v>183</v>
      </c>
    </row>
    <row r="44" spans="1:24" ht="47.25">
      <c r="A44" s="98" t="s">
        <v>142</v>
      </c>
      <c r="B44" s="89">
        <v>40</v>
      </c>
      <c r="C44" s="88" t="s">
        <v>206</v>
      </c>
      <c r="D44" s="89" t="s">
        <v>207</v>
      </c>
      <c r="E44" s="89">
        <v>4</v>
      </c>
      <c r="F44" s="89">
        <v>3</v>
      </c>
      <c r="G44" s="89">
        <v>3</v>
      </c>
      <c r="H44" s="89">
        <v>3</v>
      </c>
      <c r="I44" s="89">
        <v>2</v>
      </c>
      <c r="J44" s="89">
        <v>1</v>
      </c>
      <c r="K44" s="89">
        <v>0</v>
      </c>
      <c r="L44" s="89">
        <v>4</v>
      </c>
      <c r="M44" s="89">
        <f>-N126</f>
        <v>0</v>
      </c>
      <c r="N44" s="89">
        <v>3</v>
      </c>
      <c r="O44" s="89">
        <v>0</v>
      </c>
      <c r="P44" s="89">
        <v>0</v>
      </c>
      <c r="Q44" s="89">
        <v>0</v>
      </c>
      <c r="R44" s="89">
        <v>0</v>
      </c>
      <c r="S44" s="89">
        <f t="shared" si="1"/>
        <v>19</v>
      </c>
      <c r="T44" s="88"/>
      <c r="U44" s="89">
        <v>19</v>
      </c>
      <c r="V44" s="90" t="s">
        <v>150</v>
      </c>
      <c r="W44" s="89">
        <v>17</v>
      </c>
      <c r="X44" s="90" t="s">
        <v>208</v>
      </c>
    </row>
    <row r="45" spans="1:24" ht="47.25">
      <c r="A45" s="98" t="s">
        <v>142</v>
      </c>
      <c r="B45" s="89">
        <v>41</v>
      </c>
      <c r="C45" s="88" t="s">
        <v>247</v>
      </c>
      <c r="D45" s="88" t="s">
        <v>144</v>
      </c>
      <c r="E45" s="89" t="s">
        <v>147</v>
      </c>
      <c r="F45" s="88">
        <v>0</v>
      </c>
      <c r="G45" s="88">
        <v>0</v>
      </c>
      <c r="H45" s="88">
        <v>3</v>
      </c>
      <c r="I45" s="88">
        <v>3</v>
      </c>
      <c r="J45" s="88">
        <v>2</v>
      </c>
      <c r="K45" s="88">
        <v>0</v>
      </c>
      <c r="L45" s="88">
        <v>4</v>
      </c>
      <c r="M45" s="88">
        <v>4</v>
      </c>
      <c r="N45" s="88">
        <v>1</v>
      </c>
      <c r="O45" s="88">
        <v>0</v>
      </c>
      <c r="P45" s="88">
        <v>1</v>
      </c>
      <c r="Q45" s="88">
        <v>1</v>
      </c>
      <c r="R45" s="88">
        <v>0</v>
      </c>
      <c r="S45" s="89">
        <f t="shared" si="1"/>
        <v>19</v>
      </c>
      <c r="T45" s="88"/>
      <c r="U45" s="88">
        <v>19</v>
      </c>
      <c r="V45" s="90" t="s">
        <v>150</v>
      </c>
      <c r="W45" s="88">
        <v>17</v>
      </c>
      <c r="X45" s="89" t="s">
        <v>263</v>
      </c>
    </row>
    <row r="46" spans="1:24" ht="31.5">
      <c r="A46" s="98" t="s">
        <v>142</v>
      </c>
      <c r="B46" s="89">
        <v>42</v>
      </c>
      <c r="C46" s="94" t="s">
        <v>176</v>
      </c>
      <c r="D46" s="89" t="s">
        <v>173</v>
      </c>
      <c r="E46" s="89">
        <v>4</v>
      </c>
      <c r="F46" s="94">
        <v>0</v>
      </c>
      <c r="G46" s="94">
        <v>0</v>
      </c>
      <c r="H46" s="94">
        <v>3</v>
      </c>
      <c r="I46" s="94">
        <v>3</v>
      </c>
      <c r="J46" s="94">
        <v>1</v>
      </c>
      <c r="K46" s="94">
        <v>0</v>
      </c>
      <c r="L46" s="94">
        <v>4</v>
      </c>
      <c r="M46" s="94">
        <v>4</v>
      </c>
      <c r="N46" s="94">
        <v>1</v>
      </c>
      <c r="O46" s="94">
        <v>0</v>
      </c>
      <c r="P46" s="94">
        <v>0</v>
      </c>
      <c r="Q46" s="94">
        <v>2</v>
      </c>
      <c r="R46" s="94">
        <v>0</v>
      </c>
      <c r="S46" s="89">
        <f t="shared" si="1"/>
        <v>18</v>
      </c>
      <c r="T46" s="89"/>
      <c r="U46" s="94">
        <v>18</v>
      </c>
      <c r="V46" s="90" t="s">
        <v>150</v>
      </c>
      <c r="W46" s="89">
        <v>18</v>
      </c>
      <c r="X46" s="90" t="s">
        <v>177</v>
      </c>
    </row>
    <row r="47" spans="1:24" ht="47.25">
      <c r="A47" s="98" t="s">
        <v>142</v>
      </c>
      <c r="B47" s="89">
        <v>43</v>
      </c>
      <c r="C47" s="88" t="s">
        <v>248</v>
      </c>
      <c r="D47" s="89" t="s">
        <v>144</v>
      </c>
      <c r="E47" s="89" t="s">
        <v>145</v>
      </c>
      <c r="F47" s="89">
        <v>2</v>
      </c>
      <c r="G47" s="89">
        <v>0</v>
      </c>
      <c r="H47" s="89">
        <v>2</v>
      </c>
      <c r="I47" s="89">
        <v>3</v>
      </c>
      <c r="J47" s="89">
        <v>1</v>
      </c>
      <c r="K47" s="89">
        <v>0</v>
      </c>
      <c r="L47" s="89">
        <v>4</v>
      </c>
      <c r="M47" s="89">
        <v>3</v>
      </c>
      <c r="N47" s="89">
        <v>2</v>
      </c>
      <c r="O47" s="89">
        <v>0</v>
      </c>
      <c r="P47" s="89">
        <v>0</v>
      </c>
      <c r="Q47" s="89">
        <v>1</v>
      </c>
      <c r="R47" s="89">
        <v>0</v>
      </c>
      <c r="S47" s="89">
        <f t="shared" si="1"/>
        <v>18</v>
      </c>
      <c r="T47" s="100"/>
      <c r="U47" s="89">
        <v>18</v>
      </c>
      <c r="V47" s="90" t="s">
        <v>150</v>
      </c>
      <c r="W47" s="89">
        <v>18</v>
      </c>
      <c r="X47" s="90" t="s">
        <v>264</v>
      </c>
    </row>
    <row r="48" spans="1:24" ht="53.25" customHeight="1">
      <c r="A48" s="98" t="s">
        <v>142</v>
      </c>
      <c r="B48" s="89">
        <v>44</v>
      </c>
      <c r="C48" s="88" t="s">
        <v>249</v>
      </c>
      <c r="D48" s="88" t="s">
        <v>144</v>
      </c>
      <c r="E48" s="89" t="s">
        <v>147</v>
      </c>
      <c r="F48" s="88">
        <v>0</v>
      </c>
      <c r="G48" s="88">
        <v>0</v>
      </c>
      <c r="H48" s="88">
        <v>2</v>
      </c>
      <c r="I48" s="88">
        <v>2</v>
      </c>
      <c r="J48" s="88">
        <v>2</v>
      </c>
      <c r="K48" s="88">
        <v>0</v>
      </c>
      <c r="L48" s="88">
        <v>4</v>
      </c>
      <c r="M48" s="88">
        <v>3</v>
      </c>
      <c r="N48" s="88">
        <v>2</v>
      </c>
      <c r="O48" s="88">
        <v>2</v>
      </c>
      <c r="P48" s="88">
        <v>0</v>
      </c>
      <c r="Q48" s="88">
        <v>1</v>
      </c>
      <c r="R48" s="88">
        <v>0</v>
      </c>
      <c r="S48" s="89">
        <f t="shared" si="1"/>
        <v>18</v>
      </c>
      <c r="T48" s="88"/>
      <c r="U48" s="88">
        <v>18</v>
      </c>
      <c r="V48" s="90" t="s">
        <v>150</v>
      </c>
      <c r="W48" s="88">
        <v>18</v>
      </c>
      <c r="X48" s="89" t="s">
        <v>263</v>
      </c>
    </row>
    <row r="49" spans="1:24" ht="48.75" customHeight="1">
      <c r="A49" s="98" t="s">
        <v>142</v>
      </c>
      <c r="B49" s="89">
        <v>45</v>
      </c>
      <c r="C49" s="88" t="s">
        <v>274</v>
      </c>
      <c r="D49" s="89" t="s">
        <v>154</v>
      </c>
      <c r="E49" s="89" t="s">
        <v>146</v>
      </c>
      <c r="F49" s="89">
        <v>3</v>
      </c>
      <c r="G49" s="89">
        <v>3</v>
      </c>
      <c r="H49" s="89">
        <v>1</v>
      </c>
      <c r="I49" s="89">
        <v>3</v>
      </c>
      <c r="J49" s="89">
        <v>0</v>
      </c>
      <c r="K49" s="89">
        <v>0</v>
      </c>
      <c r="L49" s="89">
        <v>4</v>
      </c>
      <c r="M49" s="89">
        <v>2</v>
      </c>
      <c r="N49" s="89">
        <v>2</v>
      </c>
      <c r="O49" s="89">
        <v>0</v>
      </c>
      <c r="P49" s="89">
        <v>0</v>
      </c>
      <c r="Q49" s="89">
        <v>0</v>
      </c>
      <c r="R49" s="89">
        <v>0</v>
      </c>
      <c r="S49" s="89">
        <f t="shared" si="1"/>
        <v>18</v>
      </c>
      <c r="T49" s="91"/>
      <c r="U49" s="106">
        <v>18</v>
      </c>
      <c r="V49" s="90" t="s">
        <v>150</v>
      </c>
      <c r="W49" s="89">
        <v>18</v>
      </c>
      <c r="X49" s="89" t="s">
        <v>277</v>
      </c>
    </row>
    <row r="50" spans="1:24" ht="31.5">
      <c r="A50" s="98" t="s">
        <v>142</v>
      </c>
      <c r="B50" s="89">
        <v>46</v>
      </c>
      <c r="C50" s="95" t="s">
        <v>188</v>
      </c>
      <c r="D50" s="101" t="s">
        <v>185</v>
      </c>
      <c r="E50" s="102">
        <v>4</v>
      </c>
      <c r="F50" s="105">
        <v>0</v>
      </c>
      <c r="G50" s="105">
        <v>0</v>
      </c>
      <c r="H50" s="105">
        <v>4</v>
      </c>
      <c r="I50" s="105">
        <v>2</v>
      </c>
      <c r="J50" s="105">
        <v>0</v>
      </c>
      <c r="K50" s="105">
        <v>0</v>
      </c>
      <c r="L50" s="105">
        <v>4</v>
      </c>
      <c r="M50" s="105">
        <v>2</v>
      </c>
      <c r="N50" s="105">
        <v>3</v>
      </c>
      <c r="O50" s="105">
        <v>0</v>
      </c>
      <c r="P50" s="105">
        <v>0</v>
      </c>
      <c r="Q50" s="105">
        <v>2</v>
      </c>
      <c r="R50" s="89">
        <v>0</v>
      </c>
      <c r="S50" s="89">
        <f t="shared" si="1"/>
        <v>17</v>
      </c>
      <c r="T50" s="89"/>
      <c r="U50" s="94">
        <v>17</v>
      </c>
      <c r="V50" s="90" t="s">
        <v>150</v>
      </c>
      <c r="W50" s="104">
        <v>19</v>
      </c>
      <c r="X50" s="96" t="s">
        <v>189</v>
      </c>
    </row>
    <row r="51" spans="1:24" ht="47.25">
      <c r="A51" s="98" t="s">
        <v>142</v>
      </c>
      <c r="B51" s="89">
        <v>47</v>
      </c>
      <c r="C51" s="88" t="s">
        <v>250</v>
      </c>
      <c r="D51" s="88" t="s">
        <v>144</v>
      </c>
      <c r="E51" s="89" t="s">
        <v>147</v>
      </c>
      <c r="F51" s="88">
        <v>3</v>
      </c>
      <c r="G51" s="88">
        <v>0</v>
      </c>
      <c r="H51" s="88">
        <v>3</v>
      </c>
      <c r="I51" s="88">
        <v>0</v>
      </c>
      <c r="J51" s="88">
        <v>2</v>
      </c>
      <c r="K51" s="88">
        <v>0</v>
      </c>
      <c r="L51" s="88">
        <v>4</v>
      </c>
      <c r="M51" s="88">
        <v>3</v>
      </c>
      <c r="N51" s="88">
        <v>1</v>
      </c>
      <c r="O51" s="88">
        <v>0</v>
      </c>
      <c r="P51" s="88">
        <v>0</v>
      </c>
      <c r="Q51" s="88">
        <v>1</v>
      </c>
      <c r="R51" s="88">
        <v>0</v>
      </c>
      <c r="S51" s="89">
        <f t="shared" si="1"/>
        <v>17</v>
      </c>
      <c r="T51" s="88"/>
      <c r="U51" s="88">
        <v>17</v>
      </c>
      <c r="V51" s="90" t="s">
        <v>150</v>
      </c>
      <c r="W51" s="88">
        <v>19</v>
      </c>
      <c r="X51" s="89" t="s">
        <v>263</v>
      </c>
    </row>
    <row r="52" spans="1:24" ht="47.25">
      <c r="A52" s="98" t="s">
        <v>142</v>
      </c>
      <c r="B52" s="89">
        <v>48</v>
      </c>
      <c r="C52" s="94" t="s">
        <v>275</v>
      </c>
      <c r="D52" s="89" t="s">
        <v>154</v>
      </c>
      <c r="E52" s="89" t="s">
        <v>145</v>
      </c>
      <c r="F52" s="94">
        <v>3</v>
      </c>
      <c r="G52" s="94">
        <v>1</v>
      </c>
      <c r="H52" s="94">
        <v>4</v>
      </c>
      <c r="I52" s="94">
        <v>0</v>
      </c>
      <c r="J52" s="94">
        <v>2</v>
      </c>
      <c r="K52" s="94">
        <v>0</v>
      </c>
      <c r="L52" s="94">
        <v>4</v>
      </c>
      <c r="M52" s="94">
        <v>0</v>
      </c>
      <c r="N52" s="94">
        <v>1</v>
      </c>
      <c r="O52" s="94">
        <v>0</v>
      </c>
      <c r="P52" s="94">
        <v>0</v>
      </c>
      <c r="Q52" s="94">
        <v>2</v>
      </c>
      <c r="R52" s="89">
        <v>0</v>
      </c>
      <c r="S52" s="89">
        <f t="shared" si="1"/>
        <v>17</v>
      </c>
      <c r="T52" s="91"/>
      <c r="U52" s="94">
        <v>17</v>
      </c>
      <c r="V52" s="90" t="s">
        <v>150</v>
      </c>
      <c r="W52" s="88">
        <v>19</v>
      </c>
      <c r="X52" s="90" t="s">
        <v>279</v>
      </c>
    </row>
    <row r="53" spans="1:24" ht="47.25">
      <c r="A53" s="98" t="s">
        <v>142</v>
      </c>
      <c r="B53" s="89">
        <v>49</v>
      </c>
      <c r="C53" s="97" t="s">
        <v>276</v>
      </c>
      <c r="D53" s="89" t="s">
        <v>154</v>
      </c>
      <c r="E53" s="89" t="s">
        <v>146</v>
      </c>
      <c r="F53" s="91">
        <v>0</v>
      </c>
      <c r="G53" s="91">
        <v>3</v>
      </c>
      <c r="H53" s="91">
        <v>3</v>
      </c>
      <c r="I53" s="91">
        <v>3</v>
      </c>
      <c r="J53" s="91">
        <v>2</v>
      </c>
      <c r="K53" s="91">
        <v>0</v>
      </c>
      <c r="L53" s="91">
        <v>4</v>
      </c>
      <c r="M53" s="91">
        <v>1</v>
      </c>
      <c r="N53" s="91">
        <v>1</v>
      </c>
      <c r="O53" s="91">
        <v>0</v>
      </c>
      <c r="P53" s="91">
        <v>0</v>
      </c>
      <c r="Q53" s="91">
        <v>0</v>
      </c>
      <c r="R53" s="88">
        <v>0</v>
      </c>
      <c r="S53" s="89">
        <f t="shared" si="1"/>
        <v>17</v>
      </c>
      <c r="T53" s="88"/>
      <c r="U53" s="89">
        <v>17</v>
      </c>
      <c r="V53" s="90" t="s">
        <v>150</v>
      </c>
      <c r="W53" s="89">
        <v>19</v>
      </c>
      <c r="X53" s="89" t="s">
        <v>277</v>
      </c>
    </row>
    <row r="54" spans="1:24" ht="47.25">
      <c r="A54" s="98" t="s">
        <v>142</v>
      </c>
      <c r="B54" s="89">
        <v>50</v>
      </c>
      <c r="C54" s="88" t="s">
        <v>197</v>
      </c>
      <c r="D54" s="89" t="s">
        <v>158</v>
      </c>
      <c r="E54" s="89">
        <v>4</v>
      </c>
      <c r="F54" s="89">
        <v>0</v>
      </c>
      <c r="G54" s="89">
        <v>3</v>
      </c>
      <c r="H54" s="89">
        <v>2</v>
      </c>
      <c r="I54" s="89">
        <v>2</v>
      </c>
      <c r="J54" s="89">
        <v>0</v>
      </c>
      <c r="K54" s="89">
        <v>0</v>
      </c>
      <c r="L54" s="89">
        <v>4</v>
      </c>
      <c r="M54" s="89">
        <v>0</v>
      </c>
      <c r="N54" s="89">
        <v>3</v>
      </c>
      <c r="O54" s="89">
        <v>0</v>
      </c>
      <c r="P54" s="89">
        <v>2</v>
      </c>
      <c r="Q54" s="89">
        <v>0</v>
      </c>
      <c r="R54" s="89">
        <v>0</v>
      </c>
      <c r="S54" s="89">
        <f t="shared" si="1"/>
        <v>16</v>
      </c>
      <c r="T54" s="89"/>
      <c r="U54" s="89">
        <v>16</v>
      </c>
      <c r="V54" s="90" t="s">
        <v>150</v>
      </c>
      <c r="W54" s="89">
        <v>20</v>
      </c>
      <c r="X54" s="90" t="s">
        <v>202</v>
      </c>
    </row>
    <row r="55" spans="1:24" ht="47.25" customHeight="1">
      <c r="A55" s="98" t="s">
        <v>142</v>
      </c>
      <c r="B55" s="89">
        <v>51</v>
      </c>
      <c r="C55" s="88" t="s">
        <v>251</v>
      </c>
      <c r="D55" s="89" t="s">
        <v>144</v>
      </c>
      <c r="E55" s="89" t="s">
        <v>145</v>
      </c>
      <c r="F55" s="89">
        <v>3</v>
      </c>
      <c r="G55" s="89">
        <v>0</v>
      </c>
      <c r="H55" s="89">
        <v>1</v>
      </c>
      <c r="I55" s="89">
        <v>1</v>
      </c>
      <c r="J55" s="89">
        <v>3</v>
      </c>
      <c r="K55" s="89">
        <v>0</v>
      </c>
      <c r="L55" s="89">
        <v>4</v>
      </c>
      <c r="M55" s="89">
        <v>2</v>
      </c>
      <c r="N55" s="89">
        <v>2</v>
      </c>
      <c r="O55" s="89">
        <v>0</v>
      </c>
      <c r="P55" s="89">
        <v>0</v>
      </c>
      <c r="Q55" s="89">
        <v>0</v>
      </c>
      <c r="R55" s="89">
        <v>0</v>
      </c>
      <c r="S55" s="89">
        <f t="shared" si="1"/>
        <v>16</v>
      </c>
      <c r="T55" s="89"/>
      <c r="U55" s="89">
        <v>16</v>
      </c>
      <c r="V55" s="90" t="s">
        <v>150</v>
      </c>
      <c r="W55" s="89">
        <v>20</v>
      </c>
      <c r="X55" s="90" t="s">
        <v>264</v>
      </c>
    </row>
    <row r="56" spans="1:24" ht="47.25">
      <c r="A56" s="98" t="s">
        <v>142</v>
      </c>
      <c r="B56" s="89">
        <v>52</v>
      </c>
      <c r="C56" s="88" t="s">
        <v>252</v>
      </c>
      <c r="D56" s="89" t="s">
        <v>144</v>
      </c>
      <c r="E56" s="89" t="s">
        <v>146</v>
      </c>
      <c r="F56" s="91">
        <v>1</v>
      </c>
      <c r="G56" s="91">
        <v>0</v>
      </c>
      <c r="H56" s="91">
        <v>1</v>
      </c>
      <c r="I56" s="91">
        <v>2</v>
      </c>
      <c r="J56" s="91">
        <v>3</v>
      </c>
      <c r="K56" s="91">
        <v>0</v>
      </c>
      <c r="L56" s="91">
        <v>4</v>
      </c>
      <c r="M56" s="91">
        <v>4</v>
      </c>
      <c r="N56" s="91">
        <v>1</v>
      </c>
      <c r="O56" s="91">
        <v>0</v>
      </c>
      <c r="P56" s="91">
        <v>0</v>
      </c>
      <c r="Q56" s="91">
        <v>0</v>
      </c>
      <c r="R56" s="91">
        <v>0</v>
      </c>
      <c r="S56" s="89">
        <f t="shared" si="1"/>
        <v>16</v>
      </c>
      <c r="T56" s="98"/>
      <c r="U56" s="89">
        <v>16</v>
      </c>
      <c r="V56" s="90" t="s">
        <v>150</v>
      </c>
      <c r="W56" s="89">
        <v>20</v>
      </c>
      <c r="X56" s="89" t="s">
        <v>262</v>
      </c>
    </row>
    <row r="57" spans="1:24" ht="31.5">
      <c r="A57" s="98" t="s">
        <v>142</v>
      </c>
      <c r="B57" s="89">
        <v>53</v>
      </c>
      <c r="C57" s="100" t="s">
        <v>186</v>
      </c>
      <c r="D57" s="101" t="s">
        <v>185</v>
      </c>
      <c r="E57" s="102">
        <v>4</v>
      </c>
      <c r="F57" s="102">
        <v>0</v>
      </c>
      <c r="G57" s="102">
        <v>0</v>
      </c>
      <c r="H57" s="102">
        <v>0</v>
      </c>
      <c r="I57" s="102">
        <v>4</v>
      </c>
      <c r="J57" s="102">
        <v>3</v>
      </c>
      <c r="K57" s="102">
        <v>0</v>
      </c>
      <c r="L57" s="102">
        <v>4</v>
      </c>
      <c r="M57" s="102">
        <v>0</v>
      </c>
      <c r="N57" s="102">
        <v>2</v>
      </c>
      <c r="O57" s="102">
        <v>0</v>
      </c>
      <c r="P57" s="102">
        <v>0</v>
      </c>
      <c r="Q57" s="102">
        <v>2</v>
      </c>
      <c r="R57" s="89">
        <v>0</v>
      </c>
      <c r="S57" s="89">
        <f t="shared" si="1"/>
        <v>15</v>
      </c>
      <c r="T57" s="103"/>
      <c r="U57" s="89">
        <v>15</v>
      </c>
      <c r="V57" s="90" t="s">
        <v>150</v>
      </c>
      <c r="W57" s="102">
        <v>21</v>
      </c>
      <c r="X57" s="96" t="s">
        <v>189</v>
      </c>
    </row>
    <row r="58" spans="1:24" ht="63">
      <c r="A58" s="98" t="s">
        <v>142</v>
      </c>
      <c r="B58" s="89">
        <v>54</v>
      </c>
      <c r="C58" s="88" t="s">
        <v>194</v>
      </c>
      <c r="D58" s="51" t="s">
        <v>193</v>
      </c>
      <c r="E58" s="91">
        <v>4</v>
      </c>
      <c r="F58" s="88">
        <v>0</v>
      </c>
      <c r="G58" s="88">
        <v>3</v>
      </c>
      <c r="H58" s="88">
        <v>0</v>
      </c>
      <c r="I58" s="88">
        <v>2</v>
      </c>
      <c r="J58" s="88">
        <v>3</v>
      </c>
      <c r="K58" s="88">
        <v>1</v>
      </c>
      <c r="L58" s="88">
        <v>4</v>
      </c>
      <c r="M58" s="88">
        <v>3</v>
      </c>
      <c r="N58" s="88">
        <v>0</v>
      </c>
      <c r="O58" s="88">
        <v>0</v>
      </c>
      <c r="P58" s="88">
        <v>0</v>
      </c>
      <c r="Q58" s="88">
        <v>0</v>
      </c>
      <c r="R58" s="88">
        <v>1</v>
      </c>
      <c r="S58" s="89">
        <f t="shared" si="1"/>
        <v>15</v>
      </c>
      <c r="T58" s="89"/>
      <c r="U58" s="98">
        <v>15</v>
      </c>
      <c r="V58" s="90" t="s">
        <v>150</v>
      </c>
      <c r="W58" s="91">
        <v>21</v>
      </c>
      <c r="X58" s="97" t="s">
        <v>196</v>
      </c>
    </row>
    <row r="59" spans="1:24" ht="47.25">
      <c r="A59" s="98" t="s">
        <v>142</v>
      </c>
      <c r="B59" s="89">
        <v>55</v>
      </c>
      <c r="C59" s="88" t="s">
        <v>253</v>
      </c>
      <c r="D59" s="51" t="s">
        <v>144</v>
      </c>
      <c r="E59" s="89" t="s">
        <v>145</v>
      </c>
      <c r="F59" s="88">
        <v>3</v>
      </c>
      <c r="G59" s="88">
        <v>0</v>
      </c>
      <c r="H59" s="88">
        <v>1</v>
      </c>
      <c r="I59" s="88">
        <v>0</v>
      </c>
      <c r="J59" s="88">
        <v>0</v>
      </c>
      <c r="K59" s="88">
        <v>1</v>
      </c>
      <c r="L59" s="88">
        <v>4</v>
      </c>
      <c r="M59" s="88">
        <v>3</v>
      </c>
      <c r="N59" s="88">
        <v>1</v>
      </c>
      <c r="O59" s="88">
        <v>2</v>
      </c>
      <c r="P59" s="88">
        <v>0</v>
      </c>
      <c r="Q59" s="88">
        <v>0</v>
      </c>
      <c r="R59" s="88">
        <v>0</v>
      </c>
      <c r="S59" s="89">
        <f t="shared" si="1"/>
        <v>15</v>
      </c>
      <c r="T59" s="98"/>
      <c r="U59" s="98">
        <v>15</v>
      </c>
      <c r="V59" s="90" t="s">
        <v>150</v>
      </c>
      <c r="W59" s="89">
        <v>21</v>
      </c>
      <c r="X59" s="90" t="s">
        <v>264</v>
      </c>
    </row>
    <row r="60" spans="1:24" ht="47.25">
      <c r="A60" s="98" t="s">
        <v>142</v>
      </c>
      <c r="B60" s="89">
        <v>56</v>
      </c>
      <c r="C60" s="88" t="s">
        <v>254</v>
      </c>
      <c r="D60" s="108" t="s">
        <v>144</v>
      </c>
      <c r="E60" s="89" t="s">
        <v>146</v>
      </c>
      <c r="F60" s="51">
        <v>2</v>
      </c>
      <c r="G60" s="51">
        <v>3</v>
      </c>
      <c r="H60" s="51">
        <v>1</v>
      </c>
      <c r="I60" s="51">
        <v>0</v>
      </c>
      <c r="J60" s="51">
        <v>0</v>
      </c>
      <c r="K60" s="51">
        <v>0</v>
      </c>
      <c r="L60" s="51">
        <v>4</v>
      </c>
      <c r="M60" s="51">
        <v>2</v>
      </c>
      <c r="N60" s="51">
        <v>2</v>
      </c>
      <c r="O60" s="51">
        <v>0</v>
      </c>
      <c r="P60" s="51">
        <v>0</v>
      </c>
      <c r="Q60" s="51">
        <v>1</v>
      </c>
      <c r="R60" s="51">
        <v>0</v>
      </c>
      <c r="S60" s="89">
        <f t="shared" si="1"/>
        <v>15</v>
      </c>
      <c r="T60" s="89"/>
      <c r="U60" s="98">
        <v>15</v>
      </c>
      <c r="V60" s="90" t="s">
        <v>150</v>
      </c>
      <c r="W60" s="88">
        <v>21</v>
      </c>
      <c r="X60" s="89" t="s">
        <v>262</v>
      </c>
    </row>
    <row r="61" spans="1:24" ht="47.25">
      <c r="A61" s="98" t="s">
        <v>142</v>
      </c>
      <c r="B61" s="89">
        <v>57</v>
      </c>
      <c r="C61" s="88" t="s">
        <v>255</v>
      </c>
      <c r="D61" s="88" t="s">
        <v>144</v>
      </c>
      <c r="E61" s="89" t="s">
        <v>147</v>
      </c>
      <c r="F61" s="88">
        <v>3</v>
      </c>
      <c r="G61" s="88">
        <v>0</v>
      </c>
      <c r="H61" s="88">
        <v>2</v>
      </c>
      <c r="I61" s="88">
        <v>2</v>
      </c>
      <c r="J61" s="88">
        <v>2</v>
      </c>
      <c r="K61" s="88">
        <v>0</v>
      </c>
      <c r="L61" s="88">
        <v>0</v>
      </c>
      <c r="M61" s="88">
        <v>4</v>
      </c>
      <c r="N61" s="88">
        <v>2</v>
      </c>
      <c r="O61" s="88">
        <v>0</v>
      </c>
      <c r="P61" s="88">
        <v>0</v>
      </c>
      <c r="Q61" s="88">
        <v>0</v>
      </c>
      <c r="R61" s="88">
        <v>0</v>
      </c>
      <c r="S61" s="89">
        <f t="shared" si="1"/>
        <v>15</v>
      </c>
      <c r="T61" s="89"/>
      <c r="U61" s="88">
        <v>15</v>
      </c>
      <c r="V61" s="90" t="s">
        <v>150</v>
      </c>
      <c r="W61" s="88">
        <v>21</v>
      </c>
      <c r="X61" s="89" t="s">
        <v>263</v>
      </c>
    </row>
    <row r="62" spans="1:24" ht="47.25">
      <c r="A62" s="98" t="s">
        <v>142</v>
      </c>
      <c r="B62" s="89">
        <v>58</v>
      </c>
      <c r="C62" s="88" t="s">
        <v>256</v>
      </c>
      <c r="D62" s="90" t="s">
        <v>144</v>
      </c>
      <c r="E62" s="89" t="s">
        <v>145</v>
      </c>
      <c r="F62" s="94">
        <v>0</v>
      </c>
      <c r="G62" s="94">
        <v>0</v>
      </c>
      <c r="H62" s="94">
        <v>0</v>
      </c>
      <c r="I62" s="94">
        <v>3</v>
      </c>
      <c r="J62" s="94">
        <v>2</v>
      </c>
      <c r="K62" s="94">
        <v>0</v>
      </c>
      <c r="L62" s="94">
        <v>4</v>
      </c>
      <c r="M62" s="94">
        <v>3</v>
      </c>
      <c r="N62" s="94">
        <v>2</v>
      </c>
      <c r="O62" s="94">
        <v>0</v>
      </c>
      <c r="P62" s="94">
        <v>0</v>
      </c>
      <c r="Q62" s="94">
        <v>0</v>
      </c>
      <c r="R62" s="94">
        <v>0</v>
      </c>
      <c r="S62" s="89">
        <f t="shared" si="1"/>
        <v>14</v>
      </c>
      <c r="T62" s="98"/>
      <c r="U62" s="94">
        <v>14</v>
      </c>
      <c r="V62" s="90" t="s">
        <v>150</v>
      </c>
      <c r="W62" s="88">
        <v>22</v>
      </c>
      <c r="X62" s="90" t="s">
        <v>264</v>
      </c>
    </row>
    <row r="63" spans="1:24" ht="47.25">
      <c r="A63" s="98" t="s">
        <v>142</v>
      </c>
      <c r="B63" s="89">
        <v>59</v>
      </c>
      <c r="C63" s="88" t="s">
        <v>257</v>
      </c>
      <c r="D63" s="89" t="s">
        <v>144</v>
      </c>
      <c r="E63" s="89" t="s">
        <v>146</v>
      </c>
      <c r="F63" s="89">
        <v>2</v>
      </c>
      <c r="G63" s="89">
        <v>0</v>
      </c>
      <c r="H63" s="89">
        <v>1</v>
      </c>
      <c r="I63" s="89">
        <v>2</v>
      </c>
      <c r="J63" s="89">
        <v>2</v>
      </c>
      <c r="K63" s="89">
        <v>0</v>
      </c>
      <c r="L63" s="89">
        <v>4</v>
      </c>
      <c r="M63" s="89">
        <v>0</v>
      </c>
      <c r="N63" s="89">
        <v>2</v>
      </c>
      <c r="O63" s="89">
        <v>0</v>
      </c>
      <c r="P63" s="89">
        <v>0</v>
      </c>
      <c r="Q63" s="89">
        <v>1</v>
      </c>
      <c r="R63" s="89">
        <v>0</v>
      </c>
      <c r="S63" s="89">
        <f t="shared" si="1"/>
        <v>14</v>
      </c>
      <c r="T63" s="89"/>
      <c r="U63" s="91">
        <v>14</v>
      </c>
      <c r="V63" s="90" t="s">
        <v>150</v>
      </c>
      <c r="W63" s="91">
        <v>22</v>
      </c>
      <c r="X63" s="89" t="s">
        <v>262</v>
      </c>
    </row>
    <row r="64" spans="1:24" ht="63">
      <c r="A64" s="98" t="s">
        <v>142</v>
      </c>
      <c r="B64" s="89">
        <v>60</v>
      </c>
      <c r="C64" s="88" t="s">
        <v>190</v>
      </c>
      <c r="D64" s="91" t="s">
        <v>191</v>
      </c>
      <c r="E64" s="91">
        <v>4</v>
      </c>
      <c r="F64" s="91">
        <v>0</v>
      </c>
      <c r="G64" s="91">
        <v>4</v>
      </c>
      <c r="H64" s="91">
        <v>2</v>
      </c>
      <c r="I64" s="91">
        <v>3</v>
      </c>
      <c r="J64" s="91">
        <v>2</v>
      </c>
      <c r="K64" s="91">
        <v>0</v>
      </c>
      <c r="L64" s="91">
        <v>4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2</v>
      </c>
      <c r="S64" s="89">
        <f t="shared" si="1"/>
        <v>13</v>
      </c>
      <c r="T64" s="89"/>
      <c r="U64" s="91">
        <v>13</v>
      </c>
      <c r="V64" s="90" t="s">
        <v>150</v>
      </c>
      <c r="W64" s="91">
        <v>23</v>
      </c>
      <c r="X64" s="97" t="s">
        <v>196</v>
      </c>
    </row>
    <row r="65" spans="1:24" ht="47.25">
      <c r="A65" s="98" t="s">
        <v>142</v>
      </c>
      <c r="B65" s="89">
        <v>61</v>
      </c>
      <c r="C65" s="88" t="s">
        <v>258</v>
      </c>
      <c r="D65" s="89" t="s">
        <v>144</v>
      </c>
      <c r="E65" s="89" t="s">
        <v>145</v>
      </c>
      <c r="F65" s="91">
        <v>0</v>
      </c>
      <c r="G65" s="91">
        <v>0</v>
      </c>
      <c r="H65" s="91">
        <v>0</v>
      </c>
      <c r="I65" s="91">
        <v>1</v>
      </c>
      <c r="J65" s="91">
        <v>1</v>
      </c>
      <c r="K65" s="91">
        <v>0</v>
      </c>
      <c r="L65" s="91">
        <v>4</v>
      </c>
      <c r="M65" s="91">
        <v>3</v>
      </c>
      <c r="N65" s="91">
        <v>2</v>
      </c>
      <c r="O65" s="91">
        <v>2</v>
      </c>
      <c r="P65" s="91">
        <v>0</v>
      </c>
      <c r="Q65" s="91">
        <v>0</v>
      </c>
      <c r="R65" s="91">
        <v>0</v>
      </c>
      <c r="S65" s="89">
        <f t="shared" si="1"/>
        <v>13</v>
      </c>
      <c r="T65" s="89"/>
      <c r="U65" s="98">
        <v>13</v>
      </c>
      <c r="V65" s="90" t="s">
        <v>150</v>
      </c>
      <c r="W65" s="89">
        <v>23</v>
      </c>
      <c r="X65" s="90" t="s">
        <v>264</v>
      </c>
    </row>
    <row r="66" spans="1:24" ht="47.25">
      <c r="A66" s="98" t="s">
        <v>142</v>
      </c>
      <c r="B66" s="89">
        <v>62</v>
      </c>
      <c r="C66" s="88" t="s">
        <v>259</v>
      </c>
      <c r="D66" s="89" t="s">
        <v>144</v>
      </c>
      <c r="E66" s="89" t="s">
        <v>147</v>
      </c>
      <c r="F66" s="89">
        <v>3</v>
      </c>
      <c r="G66" s="89">
        <v>0</v>
      </c>
      <c r="H66" s="89">
        <v>2</v>
      </c>
      <c r="I66" s="89">
        <v>1</v>
      </c>
      <c r="J66" s="89">
        <v>2</v>
      </c>
      <c r="K66" s="89">
        <v>0</v>
      </c>
      <c r="L66" s="89">
        <v>4</v>
      </c>
      <c r="M66" s="89">
        <v>0</v>
      </c>
      <c r="N66" s="89">
        <v>0</v>
      </c>
      <c r="O66" s="89">
        <v>0</v>
      </c>
      <c r="P66" s="89">
        <v>0</v>
      </c>
      <c r="Q66" s="89">
        <v>1</v>
      </c>
      <c r="R66" s="89">
        <v>0</v>
      </c>
      <c r="S66" s="89">
        <f t="shared" si="1"/>
        <v>13</v>
      </c>
      <c r="T66" s="89"/>
      <c r="U66" s="98">
        <v>13</v>
      </c>
      <c r="V66" s="90" t="s">
        <v>150</v>
      </c>
      <c r="W66" s="98">
        <v>23</v>
      </c>
      <c r="X66" s="89" t="s">
        <v>263</v>
      </c>
    </row>
    <row r="67" spans="1:24" ht="47.25">
      <c r="A67" s="98" t="s">
        <v>142</v>
      </c>
      <c r="B67" s="89">
        <v>63</v>
      </c>
      <c r="C67" s="88" t="s">
        <v>224</v>
      </c>
      <c r="D67" s="89" t="s">
        <v>225</v>
      </c>
      <c r="E67" s="89">
        <v>4</v>
      </c>
      <c r="F67" s="89">
        <v>0</v>
      </c>
      <c r="G67" s="89">
        <v>0</v>
      </c>
      <c r="H67" s="89">
        <v>3</v>
      </c>
      <c r="I67" s="89">
        <v>0</v>
      </c>
      <c r="J67" s="89">
        <v>0</v>
      </c>
      <c r="K67" s="89">
        <v>1</v>
      </c>
      <c r="L67" s="89">
        <v>4</v>
      </c>
      <c r="M67" s="89">
        <v>4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f t="shared" si="1"/>
        <v>12</v>
      </c>
      <c r="T67" s="98"/>
      <c r="U67" s="89">
        <v>12</v>
      </c>
      <c r="V67" s="90" t="s">
        <v>150</v>
      </c>
      <c r="W67" s="89">
        <v>24</v>
      </c>
      <c r="X67" s="90" t="s">
        <v>226</v>
      </c>
    </row>
    <row r="68" spans="1:24" ht="49.5" customHeight="1">
      <c r="A68" s="98" t="s">
        <v>142</v>
      </c>
      <c r="B68" s="89">
        <v>64</v>
      </c>
      <c r="C68" s="88" t="s">
        <v>260</v>
      </c>
      <c r="D68" s="89" t="s">
        <v>144</v>
      </c>
      <c r="E68" s="89" t="s">
        <v>147</v>
      </c>
      <c r="F68" s="89">
        <v>0</v>
      </c>
      <c r="G68" s="89">
        <v>0</v>
      </c>
      <c r="H68" s="89">
        <v>2</v>
      </c>
      <c r="I68" s="89">
        <v>2</v>
      </c>
      <c r="J68" s="89">
        <v>3</v>
      </c>
      <c r="K68" s="89">
        <v>0</v>
      </c>
      <c r="L68" s="89">
        <v>4</v>
      </c>
      <c r="M68" s="89">
        <v>0</v>
      </c>
      <c r="N68" s="89">
        <v>1</v>
      </c>
      <c r="O68" s="89">
        <v>0</v>
      </c>
      <c r="P68" s="89">
        <v>0</v>
      </c>
      <c r="Q68" s="89">
        <v>0</v>
      </c>
      <c r="R68" s="89">
        <v>0</v>
      </c>
      <c r="S68" s="89">
        <f t="shared" si="1"/>
        <v>12</v>
      </c>
      <c r="T68" s="89"/>
      <c r="U68" s="88">
        <v>12</v>
      </c>
      <c r="V68" s="90" t="s">
        <v>150</v>
      </c>
      <c r="W68" s="98">
        <v>24</v>
      </c>
      <c r="X68" s="89" t="s">
        <v>263</v>
      </c>
    </row>
    <row r="69" spans="1:24" ht="46.5" customHeight="1">
      <c r="A69" s="98" t="s">
        <v>142</v>
      </c>
      <c r="B69" s="89">
        <v>65</v>
      </c>
      <c r="C69" s="100" t="s">
        <v>184</v>
      </c>
      <c r="D69" s="101" t="s">
        <v>185</v>
      </c>
      <c r="E69" s="102">
        <v>4</v>
      </c>
      <c r="F69" s="102">
        <v>0</v>
      </c>
      <c r="G69" s="102">
        <v>0</v>
      </c>
      <c r="H69" s="102">
        <v>2</v>
      </c>
      <c r="I69" s="102">
        <v>3</v>
      </c>
      <c r="J69" s="102">
        <v>0</v>
      </c>
      <c r="K69" s="102">
        <v>0</v>
      </c>
      <c r="L69" s="102">
        <v>4</v>
      </c>
      <c r="M69" s="102">
        <v>1</v>
      </c>
      <c r="N69" s="102">
        <v>1</v>
      </c>
      <c r="O69" s="102">
        <v>0</v>
      </c>
      <c r="P69" s="102">
        <v>0</v>
      </c>
      <c r="Q69" s="102">
        <v>0</v>
      </c>
      <c r="R69" s="89">
        <v>0</v>
      </c>
      <c r="S69" s="89">
        <f t="shared" ref="S69:S100" si="2">SUM(F69:Q69)-R69</f>
        <v>11</v>
      </c>
      <c r="T69" s="89"/>
      <c r="U69" s="89">
        <v>11</v>
      </c>
      <c r="V69" s="90" t="s">
        <v>150</v>
      </c>
      <c r="W69" s="102">
        <v>25</v>
      </c>
      <c r="X69" s="96" t="s">
        <v>189</v>
      </c>
    </row>
    <row r="70" spans="1:24" ht="39.75" customHeight="1">
      <c r="A70" s="98" t="s">
        <v>142</v>
      </c>
      <c r="B70" s="89">
        <v>66</v>
      </c>
      <c r="C70" s="88" t="s">
        <v>212</v>
      </c>
      <c r="D70" s="89" t="s">
        <v>280</v>
      </c>
      <c r="E70" s="89">
        <v>4</v>
      </c>
      <c r="F70" s="89">
        <v>0</v>
      </c>
      <c r="G70" s="89">
        <v>0</v>
      </c>
      <c r="H70" s="89">
        <v>2</v>
      </c>
      <c r="I70" s="89">
        <v>2</v>
      </c>
      <c r="J70" s="89">
        <v>1</v>
      </c>
      <c r="K70" s="89">
        <v>0</v>
      </c>
      <c r="L70" s="89">
        <v>4</v>
      </c>
      <c r="M70" s="89">
        <v>2</v>
      </c>
      <c r="N70" s="89">
        <v>0</v>
      </c>
      <c r="O70" s="89">
        <v>0</v>
      </c>
      <c r="P70" s="89">
        <v>0</v>
      </c>
      <c r="Q70" s="89">
        <v>0</v>
      </c>
      <c r="R70" s="89">
        <v>0</v>
      </c>
      <c r="S70" s="89">
        <f t="shared" si="2"/>
        <v>11</v>
      </c>
      <c r="T70" s="89"/>
      <c r="U70" s="89">
        <v>11</v>
      </c>
      <c r="V70" s="90" t="s">
        <v>150</v>
      </c>
      <c r="W70" s="89">
        <v>25</v>
      </c>
      <c r="X70" s="90" t="s">
        <v>215</v>
      </c>
    </row>
    <row r="71" spans="1:24" ht="47.25">
      <c r="A71" s="98" t="s">
        <v>142</v>
      </c>
      <c r="B71" s="89">
        <v>67</v>
      </c>
      <c r="C71" s="88" t="s">
        <v>213</v>
      </c>
      <c r="D71" s="89" t="s">
        <v>280</v>
      </c>
      <c r="E71" s="89">
        <v>4</v>
      </c>
      <c r="F71" s="89">
        <v>0</v>
      </c>
      <c r="G71" s="89">
        <v>3</v>
      </c>
      <c r="H71" s="89">
        <v>2</v>
      </c>
      <c r="I71" s="89">
        <v>0</v>
      </c>
      <c r="J71" s="89">
        <v>0</v>
      </c>
      <c r="K71" s="89">
        <v>0</v>
      </c>
      <c r="L71" s="89">
        <v>4</v>
      </c>
      <c r="M71" s="89">
        <v>2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f t="shared" si="2"/>
        <v>11</v>
      </c>
      <c r="T71" s="89"/>
      <c r="U71" s="89">
        <v>11</v>
      </c>
      <c r="V71" s="90" t="s">
        <v>150</v>
      </c>
      <c r="W71" s="89">
        <v>25</v>
      </c>
      <c r="X71" s="89" t="s">
        <v>215</v>
      </c>
    </row>
    <row r="72" spans="1:24" ht="47.25">
      <c r="A72" s="98" t="s">
        <v>142</v>
      </c>
      <c r="B72" s="89">
        <v>68</v>
      </c>
      <c r="C72" s="88" t="s">
        <v>179</v>
      </c>
      <c r="D72" s="89" t="s">
        <v>152</v>
      </c>
      <c r="E72" s="89">
        <v>4</v>
      </c>
      <c r="F72" s="89">
        <v>0</v>
      </c>
      <c r="G72" s="89">
        <v>0</v>
      </c>
      <c r="H72" s="89">
        <v>2</v>
      </c>
      <c r="I72" s="89">
        <v>4</v>
      </c>
      <c r="J72" s="89">
        <v>0</v>
      </c>
      <c r="K72" s="89">
        <v>0</v>
      </c>
      <c r="L72" s="89">
        <v>4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f t="shared" si="2"/>
        <v>10</v>
      </c>
      <c r="T72" s="98"/>
      <c r="U72" s="89">
        <v>10</v>
      </c>
      <c r="V72" s="90" t="s">
        <v>150</v>
      </c>
      <c r="W72" s="89">
        <v>26</v>
      </c>
      <c r="X72" s="90" t="s">
        <v>183</v>
      </c>
    </row>
    <row r="73" spans="1:24" ht="47.25">
      <c r="A73" s="98" t="s">
        <v>142</v>
      </c>
      <c r="B73" s="89">
        <v>69</v>
      </c>
      <c r="C73" s="94" t="s">
        <v>181</v>
      </c>
      <c r="D73" s="89" t="s">
        <v>152</v>
      </c>
      <c r="E73" s="89">
        <v>4</v>
      </c>
      <c r="F73" s="94">
        <v>0</v>
      </c>
      <c r="G73" s="94">
        <v>0</v>
      </c>
      <c r="H73" s="94">
        <v>4</v>
      </c>
      <c r="I73" s="94">
        <v>4</v>
      </c>
      <c r="J73" s="94">
        <v>0</v>
      </c>
      <c r="K73" s="94">
        <v>0</v>
      </c>
      <c r="L73" s="94">
        <v>2</v>
      </c>
      <c r="M73" s="94">
        <v>0</v>
      </c>
      <c r="N73" s="94">
        <v>0</v>
      </c>
      <c r="O73" s="94">
        <v>0</v>
      </c>
      <c r="P73" s="94">
        <v>0</v>
      </c>
      <c r="Q73" s="94">
        <v>0</v>
      </c>
      <c r="R73" s="89">
        <v>0</v>
      </c>
      <c r="S73" s="89">
        <f t="shared" si="2"/>
        <v>10</v>
      </c>
      <c r="T73" s="89"/>
      <c r="U73" s="94">
        <v>10</v>
      </c>
      <c r="V73" s="90" t="s">
        <v>150</v>
      </c>
      <c r="W73" s="88">
        <v>26</v>
      </c>
      <c r="X73" s="90" t="s">
        <v>183</v>
      </c>
    </row>
    <row r="74" spans="1:24" ht="47.25">
      <c r="A74" s="98" t="s">
        <v>142</v>
      </c>
      <c r="B74" s="89">
        <v>70</v>
      </c>
      <c r="C74" s="94" t="s">
        <v>235</v>
      </c>
      <c r="D74" s="89" t="s">
        <v>233</v>
      </c>
      <c r="E74" s="89">
        <v>4</v>
      </c>
      <c r="F74" s="88">
        <v>0</v>
      </c>
      <c r="G74" s="88">
        <v>0</v>
      </c>
      <c r="H74" s="88">
        <v>4</v>
      </c>
      <c r="I74" s="88">
        <v>1</v>
      </c>
      <c r="J74" s="88">
        <v>0</v>
      </c>
      <c r="K74" s="88">
        <v>0</v>
      </c>
      <c r="L74" s="88">
        <v>4</v>
      </c>
      <c r="M74" s="88">
        <v>1</v>
      </c>
      <c r="N74" s="88">
        <v>2</v>
      </c>
      <c r="O74" s="88">
        <v>0</v>
      </c>
      <c r="P74" s="88">
        <v>0</v>
      </c>
      <c r="Q74" s="88">
        <v>0</v>
      </c>
      <c r="R74" s="88">
        <v>2</v>
      </c>
      <c r="S74" s="89">
        <f t="shared" si="2"/>
        <v>10</v>
      </c>
      <c r="T74" s="89"/>
      <c r="U74" s="98">
        <v>10</v>
      </c>
      <c r="V74" s="90" t="s">
        <v>150</v>
      </c>
      <c r="W74" s="89">
        <v>26</v>
      </c>
      <c r="X74" s="90" t="s">
        <v>236</v>
      </c>
    </row>
    <row r="75" spans="1:24" ht="47.25">
      <c r="A75" s="98" t="s">
        <v>142</v>
      </c>
      <c r="B75" s="89">
        <v>71</v>
      </c>
      <c r="C75" s="94" t="s">
        <v>200</v>
      </c>
      <c r="D75" s="90" t="s">
        <v>158</v>
      </c>
      <c r="E75" s="89">
        <v>4</v>
      </c>
      <c r="F75" s="94">
        <v>0</v>
      </c>
      <c r="G75" s="94">
        <v>2</v>
      </c>
      <c r="H75" s="94">
        <v>1</v>
      </c>
      <c r="I75" s="94">
        <v>2</v>
      </c>
      <c r="J75" s="94">
        <v>0</v>
      </c>
      <c r="K75" s="94">
        <v>0</v>
      </c>
      <c r="L75" s="94">
        <v>1</v>
      </c>
      <c r="M75" s="94">
        <v>2</v>
      </c>
      <c r="N75" s="94">
        <v>1</v>
      </c>
      <c r="O75" s="94">
        <v>0</v>
      </c>
      <c r="P75" s="94">
        <v>0</v>
      </c>
      <c r="Q75" s="94">
        <v>0</v>
      </c>
      <c r="R75" s="89">
        <v>0</v>
      </c>
      <c r="S75" s="89">
        <f t="shared" si="2"/>
        <v>9</v>
      </c>
      <c r="T75" s="101"/>
      <c r="U75" s="94">
        <v>9</v>
      </c>
      <c r="V75" s="90" t="s">
        <v>150</v>
      </c>
      <c r="W75" s="88">
        <v>27</v>
      </c>
      <c r="X75" s="90" t="s">
        <v>202</v>
      </c>
    </row>
    <row r="76" spans="1:24" ht="47.25">
      <c r="A76" s="98" t="s">
        <v>142</v>
      </c>
      <c r="B76" s="89">
        <v>72</v>
      </c>
      <c r="C76" s="91" t="s">
        <v>201</v>
      </c>
      <c r="D76" s="89" t="s">
        <v>158</v>
      </c>
      <c r="E76" s="89">
        <v>4</v>
      </c>
      <c r="F76" s="91">
        <v>0</v>
      </c>
      <c r="G76" s="91">
        <v>1</v>
      </c>
      <c r="H76" s="91">
        <v>3</v>
      </c>
      <c r="I76" s="91">
        <v>4</v>
      </c>
      <c r="J76" s="91">
        <v>0</v>
      </c>
      <c r="K76" s="91">
        <v>0</v>
      </c>
      <c r="L76" s="91">
        <v>1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89">
        <f t="shared" si="2"/>
        <v>9</v>
      </c>
      <c r="T76" s="91"/>
      <c r="U76" s="98">
        <v>9</v>
      </c>
      <c r="V76" s="90" t="s">
        <v>150</v>
      </c>
      <c r="W76" s="89">
        <v>27</v>
      </c>
      <c r="X76" s="91" t="s">
        <v>202</v>
      </c>
    </row>
    <row r="77" spans="1:24" ht="47.25">
      <c r="A77" s="98" t="s">
        <v>142</v>
      </c>
      <c r="B77" s="89">
        <v>73</v>
      </c>
      <c r="C77" s="88" t="s">
        <v>261</v>
      </c>
      <c r="D77" s="88" t="s">
        <v>144</v>
      </c>
      <c r="E77" s="89" t="s">
        <v>147</v>
      </c>
      <c r="F77" s="88">
        <v>2</v>
      </c>
      <c r="G77" s="88">
        <v>0</v>
      </c>
      <c r="H77" s="88">
        <v>1</v>
      </c>
      <c r="I77" s="88">
        <v>2</v>
      </c>
      <c r="J77" s="88">
        <v>2</v>
      </c>
      <c r="K77" s="88">
        <v>0</v>
      </c>
      <c r="L77" s="88">
        <v>2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9">
        <f t="shared" si="2"/>
        <v>9</v>
      </c>
      <c r="T77" s="89"/>
      <c r="U77" s="88">
        <v>9</v>
      </c>
      <c r="V77" s="90" t="s">
        <v>150</v>
      </c>
      <c r="W77" s="88">
        <v>27</v>
      </c>
      <c r="X77" s="89" t="s">
        <v>263</v>
      </c>
    </row>
    <row r="78" spans="1:24" ht="31.5">
      <c r="A78" s="98" t="s">
        <v>142</v>
      </c>
      <c r="B78" s="89">
        <v>74</v>
      </c>
      <c r="C78" s="94" t="s">
        <v>175</v>
      </c>
      <c r="D78" s="89" t="s">
        <v>173</v>
      </c>
      <c r="E78" s="89">
        <v>4</v>
      </c>
      <c r="F78" s="88">
        <v>0</v>
      </c>
      <c r="G78" s="88">
        <v>2</v>
      </c>
      <c r="H78" s="88">
        <v>1</v>
      </c>
      <c r="I78" s="88">
        <v>0</v>
      </c>
      <c r="J78" s="88">
        <v>0</v>
      </c>
      <c r="K78" s="88">
        <v>0</v>
      </c>
      <c r="L78" s="88">
        <v>1</v>
      </c>
      <c r="M78" s="88">
        <v>2</v>
      </c>
      <c r="N78" s="88">
        <v>2</v>
      </c>
      <c r="O78" s="88">
        <v>0</v>
      </c>
      <c r="P78" s="88">
        <v>0</v>
      </c>
      <c r="Q78" s="88">
        <v>0</v>
      </c>
      <c r="R78" s="88">
        <v>0</v>
      </c>
      <c r="S78" s="89">
        <f t="shared" si="2"/>
        <v>8</v>
      </c>
      <c r="T78" s="99"/>
      <c r="U78" s="98">
        <v>8</v>
      </c>
      <c r="V78" s="90" t="s">
        <v>150</v>
      </c>
      <c r="W78" s="89">
        <v>28</v>
      </c>
      <c r="X78" s="90" t="s">
        <v>177</v>
      </c>
    </row>
    <row r="79" spans="1:24" ht="47.25">
      <c r="A79" s="98" t="s">
        <v>142</v>
      </c>
      <c r="B79" s="89">
        <v>75</v>
      </c>
      <c r="C79" s="94" t="s">
        <v>199</v>
      </c>
      <c r="D79" s="89" t="s">
        <v>158</v>
      </c>
      <c r="E79" s="89">
        <v>4</v>
      </c>
      <c r="F79" s="88">
        <v>0</v>
      </c>
      <c r="G79" s="88">
        <v>0</v>
      </c>
      <c r="H79" s="88">
        <v>0</v>
      </c>
      <c r="I79" s="88">
        <v>1</v>
      </c>
      <c r="J79" s="88">
        <v>1</v>
      </c>
      <c r="K79" s="88">
        <v>0</v>
      </c>
      <c r="L79" s="88">
        <v>4</v>
      </c>
      <c r="M79" s="88">
        <v>1</v>
      </c>
      <c r="N79" s="88">
        <v>1</v>
      </c>
      <c r="O79" s="88">
        <v>0</v>
      </c>
      <c r="P79" s="88">
        <v>0</v>
      </c>
      <c r="Q79" s="88">
        <v>0</v>
      </c>
      <c r="R79" s="89">
        <v>0</v>
      </c>
      <c r="S79" s="89">
        <f t="shared" si="2"/>
        <v>8</v>
      </c>
      <c r="T79" s="101"/>
      <c r="U79" s="98">
        <v>8</v>
      </c>
      <c r="V79" s="90" t="s">
        <v>150</v>
      </c>
      <c r="W79" s="89">
        <v>28</v>
      </c>
      <c r="X79" s="51" t="s">
        <v>202</v>
      </c>
    </row>
    <row r="80" spans="1:24" ht="63">
      <c r="A80" s="98" t="s">
        <v>142</v>
      </c>
      <c r="B80" s="89">
        <v>76</v>
      </c>
      <c r="C80" s="88" t="s">
        <v>195</v>
      </c>
      <c r="D80" s="97" t="s">
        <v>193</v>
      </c>
      <c r="E80" s="91">
        <v>4</v>
      </c>
      <c r="F80" s="88">
        <v>0</v>
      </c>
      <c r="G80" s="88">
        <v>2</v>
      </c>
      <c r="H80" s="88">
        <v>0</v>
      </c>
      <c r="I80" s="88">
        <v>3</v>
      </c>
      <c r="J80" s="88">
        <v>2</v>
      </c>
      <c r="K80" s="88">
        <v>0</v>
      </c>
      <c r="L80" s="88">
        <v>4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4</v>
      </c>
      <c r="S80" s="89">
        <f t="shared" si="2"/>
        <v>7</v>
      </c>
      <c r="T80" s="91"/>
      <c r="U80" s="88">
        <v>7</v>
      </c>
      <c r="V80" s="90" t="s">
        <v>150</v>
      </c>
      <c r="W80" s="88">
        <v>29</v>
      </c>
      <c r="X80" s="97" t="s">
        <v>196</v>
      </c>
    </row>
    <row r="81" spans="1:24" ht="47.25">
      <c r="A81" s="98" t="s">
        <v>142</v>
      </c>
      <c r="B81" s="89">
        <v>77</v>
      </c>
      <c r="C81" s="88" t="s">
        <v>198</v>
      </c>
      <c r="D81" s="89" t="s">
        <v>158</v>
      </c>
      <c r="E81" s="89">
        <v>4</v>
      </c>
      <c r="F81" s="89">
        <v>0</v>
      </c>
      <c r="G81" s="89">
        <v>3</v>
      </c>
      <c r="H81" s="89">
        <v>3</v>
      </c>
      <c r="I81" s="89">
        <v>0</v>
      </c>
      <c r="J81" s="89">
        <v>0</v>
      </c>
      <c r="K81" s="89">
        <v>0</v>
      </c>
      <c r="L81" s="89">
        <v>1</v>
      </c>
      <c r="M81" s="89">
        <v>0</v>
      </c>
      <c r="N81" s="89">
        <v>0</v>
      </c>
      <c r="O81" s="89">
        <v>0</v>
      </c>
      <c r="P81" s="89">
        <v>0</v>
      </c>
      <c r="Q81" s="89">
        <v>0</v>
      </c>
      <c r="R81" s="94">
        <v>0</v>
      </c>
      <c r="S81" s="89">
        <f t="shared" si="2"/>
        <v>7</v>
      </c>
      <c r="T81" s="89"/>
      <c r="U81" s="89">
        <v>7</v>
      </c>
      <c r="V81" s="90" t="s">
        <v>150</v>
      </c>
      <c r="W81" s="89">
        <v>29</v>
      </c>
      <c r="X81" s="89" t="s">
        <v>202</v>
      </c>
    </row>
    <row r="82" spans="1:24" ht="63">
      <c r="A82" s="98" t="s">
        <v>142</v>
      </c>
      <c r="B82" s="89">
        <v>78</v>
      </c>
      <c r="C82" s="88" t="s">
        <v>192</v>
      </c>
      <c r="D82" s="91" t="s">
        <v>193</v>
      </c>
      <c r="E82" s="91">
        <v>4</v>
      </c>
      <c r="F82" s="91">
        <v>0</v>
      </c>
      <c r="G82" s="91">
        <v>3</v>
      </c>
      <c r="H82" s="91">
        <v>1</v>
      </c>
      <c r="I82" s="91">
        <v>2</v>
      </c>
      <c r="J82" s="91">
        <v>1</v>
      </c>
      <c r="K82" s="91">
        <v>0</v>
      </c>
      <c r="L82" s="91">
        <v>1</v>
      </c>
      <c r="M82" s="91">
        <v>2</v>
      </c>
      <c r="N82" s="91">
        <v>0</v>
      </c>
      <c r="O82" s="91">
        <v>0</v>
      </c>
      <c r="P82" s="91">
        <v>0</v>
      </c>
      <c r="Q82" s="91">
        <v>0</v>
      </c>
      <c r="R82" s="91">
        <v>4</v>
      </c>
      <c r="S82" s="89">
        <f t="shared" si="2"/>
        <v>6</v>
      </c>
      <c r="T82" s="89"/>
      <c r="U82" s="91">
        <v>6</v>
      </c>
      <c r="V82" s="90" t="s">
        <v>150</v>
      </c>
      <c r="W82" s="91">
        <v>30</v>
      </c>
      <c r="X82" s="97" t="s">
        <v>196</v>
      </c>
    </row>
    <row r="83" spans="1:24" ht="47.25">
      <c r="A83" s="98" t="s">
        <v>142</v>
      </c>
      <c r="B83" s="89">
        <v>79</v>
      </c>
      <c r="C83" s="88" t="s">
        <v>216</v>
      </c>
      <c r="D83" s="89" t="s">
        <v>217</v>
      </c>
      <c r="E83" s="89" t="s">
        <v>145</v>
      </c>
      <c r="F83" s="89">
        <v>0</v>
      </c>
      <c r="G83" s="89">
        <v>0</v>
      </c>
      <c r="H83" s="89">
        <v>2</v>
      </c>
      <c r="I83" s="89">
        <v>1</v>
      </c>
      <c r="J83" s="89">
        <v>0</v>
      </c>
      <c r="K83" s="89">
        <v>0</v>
      </c>
      <c r="L83" s="89">
        <v>0</v>
      </c>
      <c r="M83" s="89">
        <v>1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f t="shared" si="2"/>
        <v>4</v>
      </c>
      <c r="T83" s="89"/>
      <c r="U83" s="89">
        <v>4</v>
      </c>
      <c r="V83" s="90" t="s">
        <v>150</v>
      </c>
      <c r="W83" s="89">
        <v>31</v>
      </c>
      <c r="X83" s="90" t="s">
        <v>148</v>
      </c>
    </row>
    <row r="84" spans="1:24" ht="47.25">
      <c r="A84" s="98" t="s">
        <v>142</v>
      </c>
      <c r="B84" s="89">
        <v>80</v>
      </c>
      <c r="C84" s="88" t="s">
        <v>232</v>
      </c>
      <c r="D84" s="89" t="s">
        <v>233</v>
      </c>
      <c r="E84" s="89">
        <v>4</v>
      </c>
      <c r="F84" s="89">
        <v>0</v>
      </c>
      <c r="G84" s="89">
        <v>0</v>
      </c>
      <c r="H84" s="89">
        <v>2</v>
      </c>
      <c r="I84" s="89">
        <v>0</v>
      </c>
      <c r="J84" s="89">
        <v>0</v>
      </c>
      <c r="K84" s="89">
        <v>0</v>
      </c>
      <c r="L84" s="89">
        <v>1</v>
      </c>
      <c r="M84" s="89">
        <v>2</v>
      </c>
      <c r="N84" s="89">
        <v>0</v>
      </c>
      <c r="O84" s="89">
        <v>0</v>
      </c>
      <c r="P84" s="89">
        <v>0</v>
      </c>
      <c r="Q84" s="89">
        <v>0</v>
      </c>
      <c r="R84" s="89">
        <v>3</v>
      </c>
      <c r="S84" s="89">
        <f t="shared" si="2"/>
        <v>2</v>
      </c>
      <c r="T84" s="106"/>
      <c r="U84" s="107">
        <v>2</v>
      </c>
      <c r="V84" s="90" t="s">
        <v>150</v>
      </c>
      <c r="W84" s="89">
        <v>32</v>
      </c>
      <c r="X84" s="90" t="s">
        <v>236</v>
      </c>
    </row>
    <row r="85" spans="1:24" ht="15.75">
      <c r="A85" s="92"/>
      <c r="C85" s="93"/>
    </row>
    <row r="87" spans="1:24" ht="15.75">
      <c r="A87" s="92"/>
      <c r="C87" s="93"/>
    </row>
    <row r="97" spans="1:24" ht="15.75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</row>
    <row r="98" spans="1:24" ht="15.75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</row>
    <row r="99" spans="1:24" ht="15.75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</row>
  </sheetData>
  <sortState ref="A5:X85">
    <sortCondition descending="1" ref="S5"/>
  </sortState>
  <mergeCells count="6">
    <mergeCell ref="A3:X3"/>
    <mergeCell ref="A97:X97"/>
    <mergeCell ref="A98:X98"/>
    <mergeCell ref="A99:X99"/>
    <mergeCell ref="A1:X1"/>
    <mergeCell ref="A2:X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S9:S8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09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18.75">
      <c r="A2" s="109" t="s">
        <v>15</v>
      </c>
      <c r="B2" s="109"/>
      <c r="C2" s="109"/>
      <c r="D2" s="111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09" t="s">
        <v>16</v>
      </c>
      <c r="B3" s="109"/>
      <c r="C3" s="109"/>
      <c r="D3" s="111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12" t="s">
        <v>64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15.75">
      <c r="A5" s="112" t="s">
        <v>65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ht="15.75">
      <c r="A6" s="110"/>
      <c r="B6" s="110"/>
      <c r="C6" s="110"/>
      <c r="D6" s="110"/>
      <c r="E6" s="110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класс</vt:lpstr>
      <vt:lpstr>7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2025-10-10T09:22:15Z</dcterms:modified>
</cp:coreProperties>
</file>