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6605" windowHeight="6900"/>
  </bookViews>
  <sheets>
    <sheet name="5 кл" sheetId="21" r:id="rId1"/>
    <sheet name="6 класс" sheetId="16" r:id="rId2"/>
    <sheet name="7 класс" sheetId="10" state="hidden" r:id="rId3"/>
    <sheet name="7 кл" sheetId="8" r:id="rId4"/>
    <sheet name="8 класс" sheetId="17" r:id="rId5"/>
    <sheet name="9 класс" sheetId="11" r:id="rId6"/>
    <sheet name="10 класс" sheetId="20" r:id="rId7"/>
  </sheets>
  <definedNames>
    <definedName name="_xlnm._FilterDatabase" localSheetId="3" hidden="1">'7 кл'!$A$4:$Q$4</definedName>
    <definedName name="_xlnm._FilterDatabase" localSheetId="2" hidden="1">'7 класс'!$A$7:$S$7</definedName>
    <definedName name="_xlnm._FilterDatabase" localSheetId="4" hidden="1">'8 класс'!$A$4:$Q$6</definedName>
    <definedName name="_xlnm._FilterDatabase" localSheetId="5" hidden="1">'9 класс'!$A$4:$Q$5</definedName>
  </definedNames>
  <calcPr calcId="124519"/>
</workbook>
</file>

<file path=xl/calcChain.xml><?xml version="1.0" encoding="utf-8"?>
<calcChain xmlns="http://schemas.openxmlformats.org/spreadsheetml/2006/main">
  <c r="L6" i="21"/>
  <c r="L9"/>
  <c r="L7"/>
  <c r="L11"/>
  <c r="L8"/>
  <c r="L10"/>
  <c r="L8" i="8"/>
  <c r="L7" i="16" l="1"/>
  <c r="L5" i="11"/>
  <c r="L6" i="8"/>
  <c r="L5"/>
  <c r="L6" i="20"/>
  <c r="L10" i="8"/>
  <c r="L5" i="17" l="1"/>
  <c r="L6"/>
  <c r="L9" i="8"/>
  <c r="L7"/>
  <c r="L6" i="16"/>
  <c r="N8" i="10" l="1"/>
  <c r="N9"/>
  <c r="N16"/>
  <c r="N29"/>
  <c r="N30"/>
  <c r="N31"/>
  <c r="N32"/>
  <c r="N49"/>
</calcChain>
</file>

<file path=xl/sharedStrings.xml><?xml version="1.0" encoding="utf-8"?>
<sst xmlns="http://schemas.openxmlformats.org/spreadsheetml/2006/main" count="636" uniqueCount="214">
  <si>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</si>
  <si>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</si>
  <si>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</si>
  <si>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</si>
  <si>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</si>
  <si>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</si>
  <si>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</si>
  <si>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</si>
  <si>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</si>
  <si>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</si>
  <si>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</si>
  <si>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</si>
  <si>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</si>
  <si>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</si>
  <si>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</si>
  <si>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</si>
  <si>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</si>
  <si>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</si>
  <si>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</si>
  <si>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</si>
  <si>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</si>
  <si>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</si>
  <si>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</si>
  <si>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</si>
  <si>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</si>
  <si>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</si>
  <si>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</si>
  <si>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</si>
  <si>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</si>
  <si>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</si>
  <si>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</si>
  <si>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</si>
  <si>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</si>
  <si>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</si>
  <si>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</si>
  <si>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</si>
  <si>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</si>
  <si>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</si>
  <si>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</si>
  <si>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</si>
  <si>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</si>
  <si>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</si>
  <si>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</si>
  <si>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</si>
  <si>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</si>
  <si>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</si>
  <si>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</si>
  <si>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</si>
  <si>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</si>
  <si>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</si>
  <si>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</si>
  <si>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</si>
  <si>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</si>
  <si>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</si>
  <si>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</si>
  <si>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</si>
  <si>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</si>
  <si>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</si>
  <si>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</si>
  <si>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</si>
  <si>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</si>
  <si>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</si>
  <si>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</si>
  <si>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</si>
  <si>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</si>
  <si>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</si>
  <si>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</si>
  <si>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</si>
  <si>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</si>
  <si>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</si>
  <si>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</si>
  <si>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</si>
  <si>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</si>
  <si>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</si>
  <si>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</si>
  <si>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</si>
  <si>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</si>
  <si>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</si>
  <si>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</si>
  <si>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</si>
  <si>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</si>
  <si>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</si>
  <si>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</si>
  <si>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</si>
  <si>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</si>
  <si>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</si>
  <si>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</si>
  <si>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</si>
  <si>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</si>
  <si>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</si>
  <si>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</si>
  <si>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</si>
  <si>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</si>
  <si>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</si>
  <si>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</si>
  <si>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</si>
  <si>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</si>
  <si>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</si>
  <si>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</si>
  <si>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</si>
  <si>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</si>
  <si>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</si>
  <si>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</si>
  <si>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</si>
  <si>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</si>
  <si>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</si>
  <si>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</si>
  <si>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</si>
  <si>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</si>
  <si>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</si>
  <si>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</si>
  <si>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</si>
  <si>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</si>
  <si>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</si>
  <si>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</si>
  <si>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</si>
  <si>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</si>
  <si>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</si>
  <si>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</si>
  <si>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</si>
  <si>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</si>
  <si>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</si>
  <si>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</si>
  <si>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</si>
  <si>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</si>
  <si>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</si>
  <si>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</si>
  <si>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</si>
  <si>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</si>
  <si>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</si>
  <si>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</si>
  <si>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</si>
  <si>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</si>
  <si>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</si>
  <si>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</si>
  <si>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</si>
  <si>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</si>
  <si>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</si>
  <si>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</si>
  <si>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</si>
  <si>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</si>
  <si>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Образовательное учреждение (сокращенное наименование согласно Уставу)</t>
  </si>
  <si>
    <t>аудирование</t>
  </si>
  <si>
    <t>чтение</t>
  </si>
  <si>
    <t>лексика грамматика</t>
  </si>
  <si>
    <t>страноведение</t>
  </si>
  <si>
    <t>письмо</t>
  </si>
  <si>
    <t>немецкий язык</t>
  </si>
  <si>
    <t xml:space="preserve">Статус </t>
  </si>
  <si>
    <t xml:space="preserve">Рейтинговое место </t>
  </si>
  <si>
    <t>устн.часть</t>
  </si>
  <si>
    <t>устная часть</t>
  </si>
  <si>
    <t>Протокол заседания жюри школьного этапа всероссийской олимпиады школьников по немецкому языку Калининский район  от  29 сентября 2023 года</t>
  </si>
  <si>
    <t>Повестка: утверждение результатов  школьного этапа всероссийской олимпиады по немецкому языку 2023 года, 5 класс</t>
  </si>
  <si>
    <t>Решили: утвердить результаты школьного этапа всероссийской олимпиады по  немецкому языку 2023 года, 5 класс</t>
  </si>
  <si>
    <t>Всего          макс.   105  б.</t>
  </si>
  <si>
    <t>Всего          макс. 105 б.</t>
  </si>
  <si>
    <t>Протокол заседания жюри школьного этапа всероссийской олимпиады школьников по немецкому языку Калининский район  от  29  сентября 2023года</t>
  </si>
  <si>
    <t>Повестка: утверждение результатов  школьного этапа всероссийской олимпиады по немецкому языку 2023 года, 6 класс</t>
  </si>
  <si>
    <t>Решили: утвердить результаты школьного этапа всероссийской олимпиады по  немецкому языку 2023года, 6 класс</t>
  </si>
  <si>
    <t>Всего      макс. 87  б.</t>
  </si>
  <si>
    <t>Протокол заседания жюри школьного этапа всероссийской олимпиады школьников по немецкому языку Калининский район  от 29  сентября 2023 года</t>
  </si>
  <si>
    <t>Повестка: утверждение результатов  школьного этапа всероссийской олимпиады по немецкому языку 2023 года, 7 класс</t>
  </si>
  <si>
    <t>Решили: утвердить результаты школьного этапа всероссийской олимпиады по  немецкому языку 2023года, 7 класс</t>
  </si>
  <si>
    <t>Всего         макс. 87 б.</t>
  </si>
  <si>
    <t>Протокол заседания жюри школьного этапа всероссийской олимпиады школьников по немецкому языку Калининский район  от 29 сентября 2023 года</t>
  </si>
  <si>
    <t>Повестка: утверждение результатов  школьного этапа всероссийской олимпиады по немецкому языку 2023 года, 8 класс</t>
  </si>
  <si>
    <t>Решили: утвердить результаты школьного этапа всероссийской олимпиады по  немецкому языку 2023года, 8 класс</t>
  </si>
  <si>
    <t>Всего         макс. 108 б.</t>
  </si>
  <si>
    <t>Протокол заседания жюри школьного этапа всероссийской олимпиады школьников по немецкому языку Калининский район  от 29 сентября 2023года</t>
  </si>
  <si>
    <t>Повестка: утверждение результатов  школьного этапа всероссийской олимпиады по немецкому языку 2023 года, 9 класс</t>
  </si>
  <si>
    <t>Решили: утвердить результаты школьного этапа всероссийской олимпиады по  немецкому языку 2023года, 9 класс</t>
  </si>
  <si>
    <t>Председатель:                                     Рузаева Н.В.</t>
  </si>
  <si>
    <t>Повестка: утверждение результатов  школьного этапа всероссийской олимпиады по немецкому языку 2023 года, 10 класс</t>
  </si>
  <si>
    <t>Решили: утвердить результаты школьного этапа всероссийской олимпиады по  немецкому языку 2023года, 10 класс</t>
  </si>
  <si>
    <t>Всего       макс.    108 б.</t>
  </si>
  <si>
    <t>Петер Александр Романович</t>
  </si>
  <si>
    <t>МБОУ "СОШ с. Анастасьино Калининского района Саратовской области"</t>
  </si>
  <si>
    <t>Сатлыганов Дмитрий Викторович</t>
  </si>
  <si>
    <t>Юрченко Егор Ильич</t>
  </si>
  <si>
    <t>Бондаренко Елена Анатольевна</t>
  </si>
  <si>
    <t>Яшкин Тимофей Сергеевич</t>
  </si>
  <si>
    <t>МБОУ "СОШ с.Казачка Калининского района Саратовской области"</t>
  </si>
  <si>
    <t>Волколупова Светлана Ивановна</t>
  </si>
  <si>
    <t>Тронд Максим Сергеевич</t>
  </si>
  <si>
    <t>Успангалиев Дамир Талгатович</t>
  </si>
  <si>
    <t>Агабекова Ксения Максимовна</t>
  </si>
  <si>
    <t>Ставицкая Валентина Ивановна</t>
  </si>
  <si>
    <t>Филиал "МБОУ "СОШ №1 им.Героя Советского Союза  П.И. Чиркина г. Калининска Саратовской области"-школа в с. Малая Екатериновка</t>
  </si>
  <si>
    <t>Волкова Надежда Викторовна</t>
  </si>
  <si>
    <t>МБОУ "СОШ с.Нижегороды Калининского района Саратовской области"</t>
  </si>
  <si>
    <t>Соколова Надежда Викторовна</t>
  </si>
  <si>
    <t>Пискарева Ариана Александровна</t>
  </si>
  <si>
    <t>МБОУ "СОШ с.Новая Ивановка Калининского района Саратовской области"</t>
  </si>
  <si>
    <t>Соколянский Игорь Владимирович</t>
  </si>
  <si>
    <t>Каримов Карим Тенгизович</t>
  </si>
  <si>
    <t>Максимкина Ирина Эдуардовна</t>
  </si>
  <si>
    <t>МБОУ"СОШ с.Симоновка Калининского района Саратовской бласти"</t>
  </si>
  <si>
    <t>Фокин Арсений Андреевич</t>
  </si>
  <si>
    <t>Тупикова Ольга Викторовна</t>
  </si>
  <si>
    <t>Бурмистрова Елизавета Андреевна</t>
  </si>
  <si>
    <t>Каковкин Роман Анатольевич</t>
  </si>
  <si>
    <t>Голушова Дарья Александровна</t>
  </si>
  <si>
    <t>Успанова Злата Сергеевна</t>
  </si>
  <si>
    <t>филиал МБОУ "СОШ №1 им. Героя Советского Союза П.И.Чиркина г.Калининска Саратовской области"-школа в с.Таловка</t>
  </si>
  <si>
    <t>Плеханова Елизавета Алексеевна</t>
  </si>
  <si>
    <t>филиал МБОУ "СОШ с.Анастасьино Калининского района Саратовской области" - школа в с.Широкий Уступ</t>
  </si>
  <si>
    <t>Баушева Елена Алексеевна</t>
  </si>
  <si>
    <t>Худяков Никита Сергеевич</t>
  </si>
  <si>
    <t>призёр</t>
  </si>
  <si>
    <t>участник</t>
  </si>
  <si>
    <t>победитель</t>
  </si>
  <si>
    <t>1</t>
  </si>
  <si>
    <t>Секретарь:                                Баушева Е.А.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</si>
</sst>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34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16" fontId="10" fillId="5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right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1" xfId="0" applyFont="1" applyFill="1" applyBorder="1"/>
    <xf numFmtId="0" fontId="9" fillId="0" borderId="2" xfId="0" applyFont="1" applyFill="1" applyBorder="1"/>
    <xf numFmtId="0" fontId="13" fillId="0" borderId="1" xfId="0" applyFont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0" fontId="10" fillId="4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0" fillId="5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15" fillId="2" borderId="10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0" xfId="0" applyBorder="1"/>
    <xf numFmtId="0" fontId="17" fillId="0" borderId="14" xfId="0" applyFont="1" applyFill="1" applyBorder="1" applyAlignment="1">
      <alignment horizontal="left" vertical="top" wrapText="1"/>
    </xf>
    <xf numFmtId="0" fontId="17" fillId="0" borderId="11" xfId="0" applyFont="1" applyFill="1" applyBorder="1" applyAlignment="1">
      <alignment horizontal="left" vertical="top" wrapText="1"/>
    </xf>
    <xf numFmtId="0" fontId="17" fillId="0" borderId="15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textRotation="90" wrapText="1"/>
    </xf>
    <xf numFmtId="0" fontId="2" fillId="0" borderId="1" xfId="2" applyFont="1" applyFill="1" applyBorder="1" applyAlignment="1">
      <alignment wrapText="1"/>
    </xf>
    <xf numFmtId="0" fontId="10" fillId="4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2" applyFont="1" applyFill="1" applyBorder="1" applyAlignment="1">
      <alignment horizontal="left" wrapText="1"/>
    </xf>
    <xf numFmtId="0" fontId="2" fillId="0" borderId="1" xfId="2" applyFont="1" applyBorder="1" applyAlignment="1">
      <alignment wrapText="1"/>
    </xf>
    <xf numFmtId="0" fontId="2" fillId="0" borderId="1" xfId="2" applyFont="1" applyBorder="1" applyAlignment="1">
      <alignment horizontal="left" wrapText="1"/>
    </xf>
    <xf numFmtId="0" fontId="13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4" fillId="0" borderId="1" xfId="2" applyFont="1" applyBorder="1" applyAlignment="1">
      <alignment horizontal="left"/>
    </xf>
    <xf numFmtId="0" fontId="4" fillId="4" borderId="1" xfId="2" applyFont="1" applyFill="1" applyBorder="1" applyAlignment="1">
      <alignment horizontal="left" wrapText="1"/>
    </xf>
    <xf numFmtId="0" fontId="4" fillId="0" borderId="1" xfId="2" applyFont="1" applyBorder="1" applyAlignment="1">
      <alignment horizontal="left" wrapText="1"/>
    </xf>
    <xf numFmtId="0" fontId="4" fillId="0" borderId="1" xfId="2" applyFont="1" applyFill="1" applyBorder="1" applyAlignment="1">
      <alignment horizontal="left"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10" fillId="6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0" fillId="0" borderId="1" xfId="0" applyBorder="1" applyAlignment="1"/>
    <xf numFmtId="0" fontId="12" fillId="0" borderId="1" xfId="0" applyFont="1" applyBorder="1" applyAlignment="1">
      <alignment wrapText="1"/>
    </xf>
    <xf numFmtId="0" fontId="2" fillId="4" borderId="1" xfId="2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2" fillId="0" borderId="1" xfId="2" applyFont="1" applyFill="1" applyBorder="1" applyAlignment="1"/>
    <xf numFmtId="0" fontId="13" fillId="0" borderId="1" xfId="0" applyFont="1" applyBorder="1" applyAlignment="1"/>
    <xf numFmtId="0" fontId="0" fillId="0" borderId="1" xfId="0" applyBorder="1" applyAlignment="1">
      <alignment horizontal="left" wrapText="1"/>
    </xf>
    <xf numFmtId="0" fontId="17" fillId="4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11" fillId="6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49" fontId="10" fillId="0" borderId="1" xfId="0" applyNumberFormat="1" applyFont="1" applyBorder="1" applyAlignment="1">
      <alignment horizontal="left" wrapText="1"/>
    </xf>
    <xf numFmtId="0" fontId="0" fillId="0" borderId="0" xfId="0" applyAlignment="1"/>
    <xf numFmtId="0" fontId="17" fillId="0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7" fillId="0" borderId="1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3 2" xfId="1"/>
    <cellStyle name="Обычный 8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1038225</xdr:colOff>
      <xdr:row>15</xdr:row>
      <xdr:rowOff>9525</xdr:rowOff>
    </xdr:from>
    <xdr:to>
      <xdr:col>2</xdr:col>
      <xdr:colOff>32809</xdr:colOff>
      <xdr:row>16</xdr:row>
      <xdr:rowOff>114300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8225" y="3571875"/>
          <a:ext cx="523875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148166</xdr:colOff>
      <xdr:row>13</xdr:row>
      <xdr:rowOff>8467</xdr:rowOff>
    </xdr:from>
    <xdr:to>
      <xdr:col>2</xdr:col>
      <xdr:colOff>660400</xdr:colOff>
      <xdr:row>14</xdr:row>
      <xdr:rowOff>27517</xdr:rowOff>
    </xdr:to>
    <xdr:pic>
      <xdr:nvPicPr>
        <xdr:cNvPr id="3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3583" y="10475384"/>
          <a:ext cx="94615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1038225</xdr:colOff>
      <xdr:row>10</xdr:row>
      <xdr:rowOff>9525</xdr:rowOff>
    </xdr:from>
    <xdr:to>
      <xdr:col>1</xdr:col>
      <xdr:colOff>466725</xdr:colOff>
      <xdr:row>11</xdr:row>
      <xdr:rowOff>114300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8225" y="3571875"/>
          <a:ext cx="523875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19050</xdr:rowOff>
    </xdr:from>
    <xdr:to>
      <xdr:col>2</xdr:col>
      <xdr:colOff>342900</xdr:colOff>
      <xdr:row>9</xdr:row>
      <xdr:rowOff>38100</xdr:rowOff>
    </xdr:to>
    <xdr:pic>
      <xdr:nvPicPr>
        <xdr:cNvPr id="3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2525" y="4343400"/>
          <a:ext cx="866775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861016</xdr:colOff>
      <xdr:row>13</xdr:row>
      <xdr:rowOff>20601</xdr:rowOff>
    </xdr:from>
    <xdr:to>
      <xdr:col>1</xdr:col>
      <xdr:colOff>289516</xdr:colOff>
      <xdr:row>14</xdr:row>
      <xdr:rowOff>125376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1016" y="7839961"/>
          <a:ext cx="779721" cy="2930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1269262</xdr:colOff>
      <xdr:row>11</xdr:row>
      <xdr:rowOff>19050</xdr:rowOff>
    </xdr:from>
    <xdr:to>
      <xdr:col>2</xdr:col>
      <xdr:colOff>260941</xdr:colOff>
      <xdr:row>12</xdr:row>
      <xdr:rowOff>38100</xdr:rowOff>
    </xdr:to>
    <xdr:pic>
      <xdr:nvPicPr>
        <xdr:cNvPr id="3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9262" y="7461841"/>
          <a:ext cx="907755" cy="20733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1038225</xdr:colOff>
      <xdr:row>10</xdr:row>
      <xdr:rowOff>9525</xdr:rowOff>
    </xdr:from>
    <xdr:to>
      <xdr:col>1</xdr:col>
      <xdr:colOff>466725</xdr:colOff>
      <xdr:row>11</xdr:row>
      <xdr:rowOff>114300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8225" y="3571875"/>
          <a:ext cx="523875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8</xdr:row>
      <xdr:rowOff>19050</xdr:rowOff>
    </xdr:from>
    <xdr:to>
      <xdr:col>2</xdr:col>
      <xdr:colOff>438150</xdr:colOff>
      <xdr:row>9</xdr:row>
      <xdr:rowOff>38100</xdr:rowOff>
    </xdr:to>
    <xdr:pic>
      <xdr:nvPicPr>
        <xdr:cNvPr id="3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90625" y="3200400"/>
          <a:ext cx="81915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1009650</xdr:colOff>
      <xdr:row>9</xdr:row>
      <xdr:rowOff>171450</xdr:rowOff>
    </xdr:from>
    <xdr:to>
      <xdr:col>1</xdr:col>
      <xdr:colOff>333375</xdr:colOff>
      <xdr:row>11</xdr:row>
      <xdr:rowOff>85725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9650" y="3733800"/>
          <a:ext cx="51435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8</xdr:row>
      <xdr:rowOff>0</xdr:rowOff>
    </xdr:from>
    <xdr:to>
      <xdr:col>2</xdr:col>
      <xdr:colOff>352425</xdr:colOff>
      <xdr:row>9</xdr:row>
      <xdr:rowOff>19050</xdr:rowOff>
    </xdr:to>
    <xdr:pic>
      <xdr:nvPicPr>
        <xdr:cNvPr id="3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00150" y="3371850"/>
          <a:ext cx="809625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9</xdr:row>
      <xdr:rowOff>180975</xdr:rowOff>
    </xdr:from>
    <xdr:to>
      <xdr:col>2</xdr:col>
      <xdr:colOff>200025</xdr:colOff>
      <xdr:row>11</xdr:row>
      <xdr:rowOff>95250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0" y="3600450"/>
          <a:ext cx="53340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381000</xdr:colOff>
      <xdr:row>8</xdr:row>
      <xdr:rowOff>19050</xdr:rowOff>
    </xdr:from>
    <xdr:to>
      <xdr:col>2</xdr:col>
      <xdr:colOff>723900</xdr:colOff>
      <xdr:row>9</xdr:row>
      <xdr:rowOff>38100</xdr:rowOff>
    </xdr:to>
    <xdr:pic>
      <xdr:nvPicPr>
        <xdr:cNvPr id="3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1100" y="3248025"/>
          <a:ext cx="828675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"/>
  <sheetViews>
    <sheetView tabSelected="1" zoomScale="90" zoomScaleNormal="90" workbookViewId="0">
      <selection activeCell="V7" sqref="V7"/>
    </sheetView>
  </sheetViews>
  <sheetFormatPr defaultRowHeight="15"/>
  <cols>
    <col min="1" max="1" width="15.140625" customWidth="1"/>
    <col min="2" max="2" width="6.42578125" customWidth="1"/>
    <col min="3" max="3" width="18" customWidth="1"/>
    <col min="4" max="4" width="23" customWidth="1"/>
    <col min="14" max="14" width="7.5703125" customWidth="1"/>
    <col min="15" max="15" width="10.5703125" customWidth="1"/>
    <col min="17" max="17" width="18.5703125" customWidth="1"/>
  </cols>
  <sheetData>
    <row r="1" spans="1:17" ht="15.75">
      <c r="A1" s="129" t="s">
        <v>152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17" ht="15.75">
      <c r="A2" s="129" t="s">
        <v>153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17" ht="15.75">
      <c r="A3" s="129" t="s">
        <v>154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</row>
    <row r="5" spans="1:17" ht="102" customHeight="1">
      <c r="A5" s="84" t="s">
        <v>0</v>
      </c>
      <c r="B5" s="84" t="s">
        <v>1</v>
      </c>
      <c r="C5" s="84" t="s">
        <v>2</v>
      </c>
      <c r="D5" s="84" t="s">
        <v>141</v>
      </c>
      <c r="E5" s="84" t="s">
        <v>4</v>
      </c>
      <c r="F5" s="94" t="s">
        <v>142</v>
      </c>
      <c r="G5" s="94" t="s">
        <v>143</v>
      </c>
      <c r="H5" s="94" t="s">
        <v>144</v>
      </c>
      <c r="I5" s="94" t="s">
        <v>145</v>
      </c>
      <c r="J5" s="94" t="s">
        <v>146</v>
      </c>
      <c r="K5" s="94" t="s">
        <v>151</v>
      </c>
      <c r="L5" s="85" t="s">
        <v>155</v>
      </c>
      <c r="M5" s="84" t="s">
        <v>10</v>
      </c>
      <c r="N5" s="84" t="s">
        <v>11</v>
      </c>
      <c r="O5" s="84" t="s">
        <v>148</v>
      </c>
      <c r="P5" s="84" t="s">
        <v>149</v>
      </c>
      <c r="Q5" s="84" t="s">
        <v>14</v>
      </c>
    </row>
    <row r="6" spans="1:17" ht="73.5" customHeight="1">
      <c r="A6" s="117" t="s">
        <v>147</v>
      </c>
      <c r="B6" s="115">
        <v>1</v>
      </c>
      <c r="C6" s="26" t="s">
        <v>189</v>
      </c>
      <c r="D6" s="26" t="s">
        <v>190</v>
      </c>
      <c r="E6" s="120">
        <v>5</v>
      </c>
      <c r="F6" s="120">
        <v>9</v>
      </c>
      <c r="G6" s="120">
        <v>8</v>
      </c>
      <c r="H6" s="120">
        <v>11</v>
      </c>
      <c r="I6" s="120">
        <v>7</v>
      </c>
      <c r="J6" s="120">
        <v>8</v>
      </c>
      <c r="K6" s="120">
        <v>13</v>
      </c>
      <c r="L6" s="95">
        <f t="shared" ref="L6:L11" si="0">SUM(F6:K6)</f>
        <v>56</v>
      </c>
      <c r="M6" s="115"/>
      <c r="N6" s="115">
        <v>56</v>
      </c>
      <c r="O6" s="121" t="s">
        <v>209</v>
      </c>
      <c r="P6" s="115">
        <v>1</v>
      </c>
      <c r="Q6" s="118" t="s">
        <v>191</v>
      </c>
    </row>
    <row r="7" spans="1:17" ht="72.75" customHeight="1">
      <c r="A7" s="117" t="s">
        <v>147</v>
      </c>
      <c r="B7" s="115">
        <v>2</v>
      </c>
      <c r="C7" s="26" t="s">
        <v>192</v>
      </c>
      <c r="D7" s="95" t="s">
        <v>193</v>
      </c>
      <c r="E7" s="120">
        <v>5</v>
      </c>
      <c r="F7" s="120">
        <v>4</v>
      </c>
      <c r="G7" s="120">
        <v>6</v>
      </c>
      <c r="H7" s="120">
        <v>2</v>
      </c>
      <c r="I7" s="120">
        <v>7</v>
      </c>
      <c r="J7" s="120">
        <v>0</v>
      </c>
      <c r="K7" s="120">
        <v>8</v>
      </c>
      <c r="L7" s="95">
        <f t="shared" si="0"/>
        <v>27</v>
      </c>
      <c r="M7" s="115"/>
      <c r="N7" s="115">
        <v>27</v>
      </c>
      <c r="O7" s="121" t="s">
        <v>210</v>
      </c>
      <c r="P7" s="115">
        <v>2</v>
      </c>
      <c r="Q7" s="118" t="s">
        <v>194</v>
      </c>
    </row>
    <row r="8" spans="1:17" ht="112.5" customHeight="1">
      <c r="A8" s="117" t="s">
        <v>147</v>
      </c>
      <c r="B8" s="115">
        <v>3</v>
      </c>
      <c r="C8" s="26" t="s">
        <v>185</v>
      </c>
      <c r="D8" s="26" t="s">
        <v>188</v>
      </c>
      <c r="E8" s="100">
        <v>5</v>
      </c>
      <c r="F8" s="100">
        <v>9</v>
      </c>
      <c r="G8" s="100">
        <v>7</v>
      </c>
      <c r="H8" s="100">
        <v>0</v>
      </c>
      <c r="I8" s="100">
        <v>8</v>
      </c>
      <c r="J8" s="100">
        <v>0</v>
      </c>
      <c r="K8" s="100">
        <v>0</v>
      </c>
      <c r="L8" s="95">
        <f t="shared" si="0"/>
        <v>24</v>
      </c>
      <c r="M8" s="95"/>
      <c r="N8" s="95">
        <v>24</v>
      </c>
      <c r="O8" s="121" t="s">
        <v>210</v>
      </c>
      <c r="P8" s="95">
        <v>3</v>
      </c>
      <c r="Q8" s="119" t="s">
        <v>187</v>
      </c>
    </row>
    <row r="9" spans="1:17" ht="113.25" customHeight="1">
      <c r="A9" s="117" t="s">
        <v>147</v>
      </c>
      <c r="B9" s="115">
        <v>4</v>
      </c>
      <c r="C9" s="26" t="s">
        <v>198</v>
      </c>
      <c r="D9" s="95" t="s">
        <v>204</v>
      </c>
      <c r="E9" s="95">
        <v>5</v>
      </c>
      <c r="F9" s="95">
        <v>5</v>
      </c>
      <c r="G9" s="95">
        <v>7</v>
      </c>
      <c r="H9" s="95">
        <v>3</v>
      </c>
      <c r="I9" s="95">
        <v>7</v>
      </c>
      <c r="J9" s="95">
        <v>0</v>
      </c>
      <c r="K9" s="95">
        <v>0</v>
      </c>
      <c r="L9" s="95">
        <f t="shared" si="0"/>
        <v>22</v>
      </c>
      <c r="M9" s="115"/>
      <c r="N9" s="115">
        <v>22</v>
      </c>
      <c r="O9" s="121" t="s">
        <v>210</v>
      </c>
      <c r="P9" s="115">
        <v>4</v>
      </c>
      <c r="Q9" s="118" t="s">
        <v>199</v>
      </c>
    </row>
    <row r="10" spans="1:17" ht="129" customHeight="1">
      <c r="A10" s="117" t="s">
        <v>147</v>
      </c>
      <c r="B10" s="115">
        <v>5</v>
      </c>
      <c r="C10" s="26" t="s">
        <v>184</v>
      </c>
      <c r="D10" s="26" t="s">
        <v>188</v>
      </c>
      <c r="E10" s="26">
        <v>5</v>
      </c>
      <c r="F10" s="26">
        <v>4</v>
      </c>
      <c r="G10" s="26">
        <v>5</v>
      </c>
      <c r="H10" s="26">
        <v>2</v>
      </c>
      <c r="I10" s="26">
        <v>3</v>
      </c>
      <c r="J10" s="26">
        <v>0</v>
      </c>
      <c r="K10" s="26">
        <v>0</v>
      </c>
      <c r="L10" s="95">
        <f t="shared" si="0"/>
        <v>14</v>
      </c>
      <c r="M10" s="95"/>
      <c r="N10" s="95">
        <v>14</v>
      </c>
      <c r="O10" s="121" t="s">
        <v>210</v>
      </c>
      <c r="P10" s="95">
        <v>5</v>
      </c>
      <c r="Q10" s="119" t="s">
        <v>187</v>
      </c>
    </row>
    <row r="11" spans="1:17" ht="129" customHeight="1">
      <c r="A11" s="117" t="s">
        <v>147</v>
      </c>
      <c r="B11" s="115">
        <v>6</v>
      </c>
      <c r="C11" s="26" t="s">
        <v>186</v>
      </c>
      <c r="D11" s="26" t="s">
        <v>188</v>
      </c>
      <c r="E11" s="116">
        <v>5</v>
      </c>
      <c r="F11" s="26">
        <v>6</v>
      </c>
      <c r="G11" s="26">
        <v>3</v>
      </c>
      <c r="H11" s="26">
        <v>0</v>
      </c>
      <c r="I11" s="26">
        <v>3</v>
      </c>
      <c r="J11" s="26">
        <v>0</v>
      </c>
      <c r="K11" s="26">
        <v>0</v>
      </c>
      <c r="L11" s="95">
        <f t="shared" si="0"/>
        <v>12</v>
      </c>
      <c r="M11" s="115"/>
      <c r="N11" s="115">
        <v>12</v>
      </c>
      <c r="O11" s="121" t="s">
        <v>210</v>
      </c>
      <c r="P11" s="115">
        <v>6</v>
      </c>
      <c r="Q11" s="119" t="s">
        <v>187</v>
      </c>
    </row>
    <row r="14" spans="1:17">
      <c r="A14" s="128" t="s">
        <v>172</v>
      </c>
      <c r="B14" s="128"/>
      <c r="C14" s="128"/>
      <c r="D14" s="128"/>
      <c r="E14" s="128"/>
      <c r="F14" s="128"/>
      <c r="G14" s="128"/>
      <c r="H14" s="128"/>
      <c r="I14" s="128"/>
      <c r="J14" s="128"/>
    </row>
    <row r="16" spans="1:17">
      <c r="A16" s="128" t="s">
        <v>213</v>
      </c>
      <c r="B16" s="128"/>
      <c r="C16" s="128"/>
      <c r="D16" s="128"/>
      <c r="F16" s="128"/>
      <c r="G16" s="128"/>
      <c r="H16" s="128"/>
      <c r="I16" s="128"/>
    </row>
  </sheetData>
  <sortState ref="A6:Q11">
    <sortCondition descending="1" ref="L6"/>
  </sortState>
  <mergeCells count="7">
    <mergeCell ref="A16:D16"/>
    <mergeCell ref="F16:I16"/>
    <mergeCell ref="A1:Q1"/>
    <mergeCell ref="A2:Q2"/>
    <mergeCell ref="A3:Q3"/>
    <mergeCell ref="A14:E14"/>
    <mergeCell ref="F14:J14"/>
  </mergeCells>
  <pageMargins left="0.7" right="0.7" top="0.75" bottom="0.75" header="0.3" footer="0.3"/>
  <ignoredErrors>
    <ignoredError sqref="L6:L11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"/>
  <sheetViews>
    <sheetView workbookViewId="0">
      <selection activeCell="T1" sqref="T1:U3"/>
    </sheetView>
  </sheetViews>
  <sheetFormatPr defaultRowHeight="15"/>
  <cols>
    <col min="1" max="1" width="17.28515625" customWidth="1"/>
    <col min="2" max="2" width="7.85546875" customWidth="1"/>
    <col min="3" max="3" width="22" customWidth="1"/>
    <col min="4" max="4" width="32.85546875" customWidth="1"/>
    <col min="5" max="5" width="7.28515625" customWidth="1"/>
    <col min="6" max="6" width="6" customWidth="1"/>
    <col min="7" max="7" width="5.28515625" customWidth="1"/>
    <col min="8" max="8" width="5.85546875" customWidth="1"/>
    <col min="9" max="9" width="6.140625" customWidth="1"/>
    <col min="10" max="10" width="5.5703125" customWidth="1"/>
    <col min="11" max="11" width="6.140625" customWidth="1"/>
    <col min="12" max="12" width="7.85546875" customWidth="1"/>
    <col min="13" max="14" width="8" customWidth="1"/>
    <col min="15" max="16" width="12.42578125" customWidth="1"/>
    <col min="17" max="17" width="15.7109375" customWidth="1"/>
    <col min="18" max="18" width="10.28515625" customWidth="1"/>
  </cols>
  <sheetData>
    <row r="1" spans="1:17" ht="15.75">
      <c r="A1" s="129" t="s">
        <v>157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17" ht="15.75">
      <c r="A2" s="129" t="s">
        <v>158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17" ht="15.75">
      <c r="A3" s="129" t="s">
        <v>159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</row>
    <row r="4" spans="1:17" ht="15.75">
      <c r="A4" s="91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3"/>
    </row>
    <row r="5" spans="1:17" ht="105">
      <c r="A5" s="84" t="s">
        <v>0</v>
      </c>
      <c r="B5" s="87" t="s">
        <v>1</v>
      </c>
      <c r="C5" s="87" t="s">
        <v>2</v>
      </c>
      <c r="D5" s="87" t="s">
        <v>141</v>
      </c>
      <c r="E5" s="87" t="s">
        <v>4</v>
      </c>
      <c r="F5" s="94" t="s">
        <v>142</v>
      </c>
      <c r="G5" s="94" t="s">
        <v>143</v>
      </c>
      <c r="H5" s="94" t="s">
        <v>144</v>
      </c>
      <c r="I5" s="94" t="s">
        <v>145</v>
      </c>
      <c r="J5" s="94" t="s">
        <v>146</v>
      </c>
      <c r="K5" s="94" t="s">
        <v>150</v>
      </c>
      <c r="L5" s="88" t="s">
        <v>156</v>
      </c>
      <c r="M5" s="87" t="s">
        <v>10</v>
      </c>
      <c r="N5" s="87" t="s">
        <v>11</v>
      </c>
      <c r="O5" s="87" t="s">
        <v>148</v>
      </c>
      <c r="P5" s="87" t="s">
        <v>149</v>
      </c>
      <c r="Q5" s="87" t="s">
        <v>14</v>
      </c>
    </row>
    <row r="6" spans="1:17" ht="78.75">
      <c r="A6" s="117" t="s">
        <v>147</v>
      </c>
      <c r="B6" s="95">
        <v>1</v>
      </c>
      <c r="C6" s="26" t="s">
        <v>200</v>
      </c>
      <c r="D6" s="95" t="s">
        <v>204</v>
      </c>
      <c r="E6" s="120">
        <v>6</v>
      </c>
      <c r="F6" s="120">
        <v>6</v>
      </c>
      <c r="G6" s="120">
        <v>13</v>
      </c>
      <c r="H6" s="120">
        <v>5</v>
      </c>
      <c r="I6" s="120">
        <v>8</v>
      </c>
      <c r="J6" s="120">
        <v>3</v>
      </c>
      <c r="K6" s="120">
        <v>2</v>
      </c>
      <c r="L6" s="95">
        <f t="shared" ref="L6:L7" si="0">SUM(F6:K6)</f>
        <v>37</v>
      </c>
      <c r="M6" s="95"/>
      <c r="N6" s="95">
        <v>37</v>
      </c>
      <c r="O6" s="118" t="s">
        <v>210</v>
      </c>
      <c r="P6" s="95">
        <v>1</v>
      </c>
      <c r="Q6" s="118" t="s">
        <v>199</v>
      </c>
    </row>
    <row r="7" spans="1:17" ht="78.75">
      <c r="A7" s="117" t="s">
        <v>147</v>
      </c>
      <c r="B7" s="95">
        <v>2</v>
      </c>
      <c r="C7" s="26" t="s">
        <v>201</v>
      </c>
      <c r="D7" s="95" t="s">
        <v>204</v>
      </c>
      <c r="E7" s="120">
        <v>6</v>
      </c>
      <c r="F7" s="120">
        <v>6</v>
      </c>
      <c r="G7" s="120">
        <v>9</v>
      </c>
      <c r="H7" s="120">
        <v>4</v>
      </c>
      <c r="I7" s="120">
        <v>4</v>
      </c>
      <c r="J7" s="120">
        <v>1</v>
      </c>
      <c r="K7" s="120">
        <v>0</v>
      </c>
      <c r="L7" s="95">
        <f t="shared" si="0"/>
        <v>24</v>
      </c>
      <c r="M7" s="120"/>
      <c r="N7" s="120">
        <v>24</v>
      </c>
      <c r="O7" s="118" t="s">
        <v>210</v>
      </c>
      <c r="P7" s="120">
        <v>2</v>
      </c>
      <c r="Q7" s="95" t="s">
        <v>199</v>
      </c>
    </row>
    <row r="9" spans="1:17">
      <c r="A9" s="128" t="s">
        <v>172</v>
      </c>
      <c r="B9" s="128"/>
      <c r="C9" s="128"/>
      <c r="D9" s="128"/>
      <c r="E9" s="128"/>
    </row>
    <row r="11" spans="1:17">
      <c r="A11" s="128" t="s">
        <v>213</v>
      </c>
      <c r="B11" s="128"/>
      <c r="C11" s="128"/>
      <c r="D11" s="128"/>
    </row>
  </sheetData>
  <sortState ref="A6:Q11">
    <sortCondition descending="1" ref="L6"/>
  </sortState>
  <mergeCells count="5">
    <mergeCell ref="A11:D11"/>
    <mergeCell ref="A1:Q1"/>
    <mergeCell ref="A3:Q3"/>
    <mergeCell ref="A2:Q2"/>
    <mergeCell ref="A9:E9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ignoredErrors>
    <ignoredError sqref="L6:L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29" t="s">
        <v>35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2" spans="1:19" ht="18.75">
      <c r="A2" s="129" t="s">
        <v>15</v>
      </c>
      <c r="B2" s="129"/>
      <c r="C2" s="129"/>
      <c r="D2" s="131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29" t="s">
        <v>16</v>
      </c>
      <c r="B3" s="129"/>
      <c r="C3" s="129"/>
      <c r="D3" s="131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32" t="s">
        <v>64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</row>
    <row r="5" spans="1:19" ht="15.75">
      <c r="A5" s="132" t="s">
        <v>65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</row>
    <row r="6" spans="1:19" ht="15.75">
      <c r="A6" s="130"/>
      <c r="B6" s="130"/>
      <c r="C6" s="130"/>
      <c r="D6" s="130"/>
      <c r="E6" s="130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4"/>
  <sheetViews>
    <sheetView zoomScale="86" zoomScaleNormal="86" workbookViewId="0">
      <selection activeCell="S1" sqref="S1:T3"/>
    </sheetView>
  </sheetViews>
  <sheetFormatPr defaultRowHeight="15"/>
  <cols>
    <col min="1" max="1" width="20.28515625" customWidth="1"/>
    <col min="2" max="2" width="8.42578125" customWidth="1"/>
    <col min="3" max="3" width="27.28515625" customWidth="1"/>
    <col min="4" max="4" width="26.140625" customWidth="1"/>
    <col min="5" max="8" width="7.28515625" customWidth="1"/>
    <col min="9" max="10" width="7.140625" customWidth="1"/>
    <col min="11" max="11" width="7.5703125" customWidth="1"/>
    <col min="12" max="12" width="8.140625" customWidth="1"/>
    <col min="13" max="13" width="8" customWidth="1"/>
    <col min="14" max="14" width="7.5703125" customWidth="1"/>
    <col min="15" max="15" width="12.28515625" customWidth="1"/>
    <col min="16" max="16" width="9" customWidth="1"/>
    <col min="17" max="17" width="40.7109375" customWidth="1"/>
    <col min="18" max="18" width="29" customWidth="1"/>
  </cols>
  <sheetData>
    <row r="1" spans="1:17" ht="15.75">
      <c r="A1" s="129" t="s">
        <v>161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17" ht="15.75">
      <c r="A2" s="129" t="s">
        <v>162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17" ht="15.75" customHeight="1">
      <c r="A3" s="129" t="s">
        <v>163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</row>
    <row r="4" spans="1:17" s="86" customFormat="1" ht="72" customHeight="1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94" t="s">
        <v>142</v>
      </c>
      <c r="G4" s="94" t="s">
        <v>143</v>
      </c>
      <c r="H4" s="94" t="s">
        <v>144</v>
      </c>
      <c r="I4" s="94" t="s">
        <v>145</v>
      </c>
      <c r="J4" s="94" t="s">
        <v>146</v>
      </c>
      <c r="K4" s="94" t="s">
        <v>150</v>
      </c>
      <c r="L4" s="85" t="s">
        <v>160</v>
      </c>
      <c r="M4" s="84" t="s">
        <v>10</v>
      </c>
      <c r="N4" s="84" t="s">
        <v>11</v>
      </c>
      <c r="O4" s="84" t="s">
        <v>148</v>
      </c>
      <c r="P4" s="84" t="s">
        <v>149</v>
      </c>
      <c r="Q4" s="84" t="s">
        <v>14</v>
      </c>
    </row>
    <row r="5" spans="1:17" ht="65.25" customHeight="1">
      <c r="A5" s="97" t="s">
        <v>147</v>
      </c>
      <c r="B5" s="122">
        <v>1</v>
      </c>
      <c r="C5" s="51" t="s">
        <v>176</v>
      </c>
      <c r="D5" s="107" t="s">
        <v>177</v>
      </c>
      <c r="E5" s="51">
        <v>7</v>
      </c>
      <c r="F5" s="51">
        <v>2</v>
      </c>
      <c r="G5" s="51">
        <v>8</v>
      </c>
      <c r="H5" s="51">
        <v>7</v>
      </c>
      <c r="I5" s="51">
        <v>7</v>
      </c>
      <c r="J5" s="51">
        <v>0</v>
      </c>
      <c r="K5" s="51">
        <v>0</v>
      </c>
      <c r="L5" s="51">
        <f t="shared" ref="L5:L10" si="0">SUM(F5:K5)</f>
        <v>24</v>
      </c>
      <c r="M5" s="123"/>
      <c r="N5" s="51">
        <v>24</v>
      </c>
      <c r="O5" s="124" t="s">
        <v>210</v>
      </c>
      <c r="P5" s="99">
        <v>1</v>
      </c>
      <c r="Q5" s="51" t="s">
        <v>180</v>
      </c>
    </row>
    <row r="6" spans="1:17" ht="63.75" customHeight="1">
      <c r="A6" s="97" t="s">
        <v>147</v>
      </c>
      <c r="B6" s="122">
        <v>2</v>
      </c>
      <c r="C6" s="51" t="s">
        <v>195</v>
      </c>
      <c r="D6" s="96" t="s">
        <v>193</v>
      </c>
      <c r="E6" s="51">
        <v>7</v>
      </c>
      <c r="F6" s="51">
        <v>2</v>
      </c>
      <c r="G6" s="51">
        <v>4</v>
      </c>
      <c r="H6" s="51">
        <v>5</v>
      </c>
      <c r="I6" s="51">
        <v>6</v>
      </c>
      <c r="J6" s="51">
        <v>0</v>
      </c>
      <c r="K6" s="51">
        <v>6</v>
      </c>
      <c r="L6" s="51">
        <f t="shared" si="0"/>
        <v>23</v>
      </c>
      <c r="M6" s="123"/>
      <c r="N6" s="51">
        <v>23</v>
      </c>
      <c r="O6" s="124" t="s">
        <v>210</v>
      </c>
      <c r="P6" s="99">
        <v>2</v>
      </c>
      <c r="Q6" s="51" t="s">
        <v>194</v>
      </c>
    </row>
    <row r="7" spans="1:17" ht="63" customHeight="1">
      <c r="A7" s="97" t="s">
        <v>147</v>
      </c>
      <c r="B7" s="99">
        <v>3</v>
      </c>
      <c r="C7" s="51" t="s">
        <v>203</v>
      </c>
      <c r="D7" s="99" t="s">
        <v>204</v>
      </c>
      <c r="E7" s="111">
        <v>7</v>
      </c>
      <c r="F7" s="111">
        <v>1</v>
      </c>
      <c r="G7" s="111">
        <v>6</v>
      </c>
      <c r="H7" s="111">
        <v>9</v>
      </c>
      <c r="I7" s="51">
        <v>3</v>
      </c>
      <c r="J7" s="51">
        <v>0</v>
      </c>
      <c r="K7" s="51">
        <v>0</v>
      </c>
      <c r="L7" s="51">
        <f t="shared" si="0"/>
        <v>19</v>
      </c>
      <c r="M7" s="51"/>
      <c r="N7" s="51">
        <v>19</v>
      </c>
      <c r="O7" s="124" t="s">
        <v>210</v>
      </c>
      <c r="P7" s="99">
        <v>3</v>
      </c>
      <c r="Q7" s="51" t="s">
        <v>199</v>
      </c>
    </row>
    <row r="8" spans="1:17" ht="100.5" customHeight="1">
      <c r="A8" s="97" t="s">
        <v>147</v>
      </c>
      <c r="B8" s="122">
        <v>4</v>
      </c>
      <c r="C8" s="51" t="s">
        <v>205</v>
      </c>
      <c r="D8" s="99" t="s">
        <v>206</v>
      </c>
      <c r="E8" s="51">
        <v>7</v>
      </c>
      <c r="F8" s="51">
        <v>2</v>
      </c>
      <c r="G8" s="51">
        <v>5</v>
      </c>
      <c r="H8" s="51">
        <v>5</v>
      </c>
      <c r="I8" s="51">
        <v>0</v>
      </c>
      <c r="J8" s="51">
        <v>0</v>
      </c>
      <c r="K8" s="51">
        <v>7</v>
      </c>
      <c r="L8" s="51">
        <f t="shared" si="0"/>
        <v>19</v>
      </c>
      <c r="M8" s="122"/>
      <c r="N8" s="122">
        <v>19</v>
      </c>
      <c r="O8" s="124" t="s">
        <v>210</v>
      </c>
      <c r="P8" s="122">
        <v>3</v>
      </c>
      <c r="Q8" s="51" t="s">
        <v>207</v>
      </c>
    </row>
    <row r="9" spans="1:17" ht="99.75" customHeight="1">
      <c r="A9" s="97" t="s">
        <v>147</v>
      </c>
      <c r="B9" s="99">
        <v>5</v>
      </c>
      <c r="C9" s="51" t="s">
        <v>202</v>
      </c>
      <c r="D9" s="99" t="s">
        <v>204</v>
      </c>
      <c r="E9" s="51">
        <v>7</v>
      </c>
      <c r="F9" s="51">
        <v>1</v>
      </c>
      <c r="G9" s="51">
        <v>6</v>
      </c>
      <c r="H9" s="51">
        <v>6</v>
      </c>
      <c r="I9" s="51">
        <v>4</v>
      </c>
      <c r="J9" s="51">
        <v>0</v>
      </c>
      <c r="K9" s="51">
        <v>0</v>
      </c>
      <c r="L9" s="51">
        <f t="shared" si="0"/>
        <v>17</v>
      </c>
      <c r="M9" s="97"/>
      <c r="N9" s="51">
        <v>17</v>
      </c>
      <c r="O9" s="124" t="s">
        <v>210</v>
      </c>
      <c r="P9" s="99">
        <v>4</v>
      </c>
      <c r="Q9" s="51" t="s">
        <v>199</v>
      </c>
    </row>
    <row r="10" spans="1:17" ht="60">
      <c r="A10" s="97" t="s">
        <v>147</v>
      </c>
      <c r="B10" s="99">
        <v>6</v>
      </c>
      <c r="C10" s="51" t="s">
        <v>178</v>
      </c>
      <c r="D10" s="107" t="s">
        <v>177</v>
      </c>
      <c r="E10" s="111">
        <v>7</v>
      </c>
      <c r="F10" s="111">
        <v>3</v>
      </c>
      <c r="G10" s="111">
        <v>3</v>
      </c>
      <c r="H10" s="111">
        <v>1</v>
      </c>
      <c r="I10" s="51">
        <v>7</v>
      </c>
      <c r="J10" s="51">
        <v>0</v>
      </c>
      <c r="K10" s="51">
        <v>0</v>
      </c>
      <c r="L10" s="113">
        <f t="shared" si="0"/>
        <v>14</v>
      </c>
      <c r="M10" s="125"/>
      <c r="N10" s="113">
        <v>14</v>
      </c>
      <c r="O10" s="124" t="s">
        <v>210</v>
      </c>
      <c r="P10" s="101">
        <v>5</v>
      </c>
      <c r="Q10" s="51" t="s">
        <v>180</v>
      </c>
    </row>
    <row r="12" spans="1:17">
      <c r="A12" s="128" t="s">
        <v>172</v>
      </c>
      <c r="B12" s="128"/>
      <c r="C12" s="128"/>
      <c r="D12" s="128"/>
      <c r="E12" s="128"/>
    </row>
    <row r="14" spans="1:17">
      <c r="A14" s="128" t="s">
        <v>213</v>
      </c>
      <c r="B14" s="128"/>
      <c r="C14" s="128"/>
      <c r="D14" s="128"/>
    </row>
  </sheetData>
  <sortState ref="A5:Q10">
    <sortCondition descending="1" ref="L5"/>
  </sortState>
  <mergeCells count="5">
    <mergeCell ref="A14:D14"/>
    <mergeCell ref="A1:Q1"/>
    <mergeCell ref="A2:Q2"/>
    <mergeCell ref="A3:Q3"/>
    <mergeCell ref="A12:E12"/>
  </mergeCells>
  <pageMargins left="0.7" right="0.7" top="0.75" bottom="0.75" header="0.3" footer="0.3"/>
  <pageSetup paperSize="9" orientation="portrait" verticalDpi="0" r:id="rId1"/>
  <ignoredErrors>
    <ignoredError sqref="L5:L10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1"/>
  <sheetViews>
    <sheetView workbookViewId="0">
      <selection activeCell="S1" sqref="S1:T3"/>
    </sheetView>
  </sheetViews>
  <sheetFormatPr defaultRowHeight="15"/>
  <cols>
    <col min="1" max="1" width="16.42578125" customWidth="1"/>
    <col min="2" max="2" width="7.140625" customWidth="1"/>
    <col min="3" max="3" width="32.42578125" customWidth="1"/>
    <col min="4" max="4" width="23.85546875" customWidth="1"/>
    <col min="5" max="8" width="7.28515625" customWidth="1"/>
    <col min="9" max="10" width="7.5703125" customWidth="1"/>
    <col min="11" max="11" width="7" customWidth="1"/>
    <col min="12" max="12" width="7.7109375" customWidth="1"/>
    <col min="13" max="13" width="8.140625" customWidth="1"/>
    <col min="14" max="14" width="6.85546875" customWidth="1"/>
    <col min="15" max="15" width="11.140625" customWidth="1"/>
    <col min="16" max="16" width="7.7109375" customWidth="1"/>
    <col min="17" max="17" width="36.28515625" customWidth="1"/>
  </cols>
  <sheetData>
    <row r="1" spans="1:17" ht="15.75">
      <c r="A1" s="129" t="s">
        <v>165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17" ht="15.75">
      <c r="A2" s="129" t="s">
        <v>166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17" ht="15.75" customHeight="1">
      <c r="A3" s="129" t="s">
        <v>167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</row>
    <row r="4" spans="1:17" s="86" customFormat="1" ht="69" customHeight="1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94" t="s">
        <v>142</v>
      </c>
      <c r="G4" s="94" t="s">
        <v>143</v>
      </c>
      <c r="H4" s="94" t="s">
        <v>144</v>
      </c>
      <c r="I4" s="94" t="s">
        <v>145</v>
      </c>
      <c r="J4" s="94" t="s">
        <v>146</v>
      </c>
      <c r="K4" s="94" t="s">
        <v>150</v>
      </c>
      <c r="L4" s="85" t="s">
        <v>164</v>
      </c>
      <c r="M4" s="84" t="s">
        <v>10</v>
      </c>
      <c r="N4" s="84" t="s">
        <v>11</v>
      </c>
      <c r="O4" s="84" t="s">
        <v>148</v>
      </c>
      <c r="P4" s="84" t="s">
        <v>149</v>
      </c>
      <c r="Q4" s="84" t="s">
        <v>14</v>
      </c>
    </row>
    <row r="5" spans="1:17" ht="46.5" customHeight="1">
      <c r="A5" s="109" t="s">
        <v>147</v>
      </c>
      <c r="B5" s="99">
        <v>1</v>
      </c>
      <c r="C5" s="104" t="s">
        <v>181</v>
      </c>
      <c r="D5" s="107" t="s">
        <v>182</v>
      </c>
      <c r="E5" s="104">
        <v>8</v>
      </c>
      <c r="F5" s="104">
        <v>4</v>
      </c>
      <c r="G5" s="104">
        <v>6</v>
      </c>
      <c r="H5" s="104">
        <v>11</v>
      </c>
      <c r="I5" s="102">
        <v>8</v>
      </c>
      <c r="J5" s="102">
        <v>0</v>
      </c>
      <c r="K5" s="102">
        <v>20</v>
      </c>
      <c r="L5" s="105">
        <f>SUM(F5:K5)</f>
        <v>49</v>
      </c>
      <c r="M5" s="109"/>
      <c r="N5" s="105">
        <v>49</v>
      </c>
      <c r="O5" s="104" t="s">
        <v>209</v>
      </c>
      <c r="P5" s="107">
        <v>1</v>
      </c>
      <c r="Q5" s="104" t="s">
        <v>183</v>
      </c>
    </row>
    <row r="6" spans="1:17" ht="57.75" customHeight="1">
      <c r="A6" s="109" t="s">
        <v>147</v>
      </c>
      <c r="B6" s="99">
        <v>2</v>
      </c>
      <c r="C6" s="104" t="s">
        <v>179</v>
      </c>
      <c r="D6" s="107" t="s">
        <v>177</v>
      </c>
      <c r="E6" s="104">
        <v>8</v>
      </c>
      <c r="F6" s="104">
        <v>2</v>
      </c>
      <c r="G6" s="104">
        <v>5</v>
      </c>
      <c r="H6" s="104">
        <v>6</v>
      </c>
      <c r="I6" s="102">
        <v>4</v>
      </c>
      <c r="J6" s="102">
        <v>0</v>
      </c>
      <c r="K6" s="102">
        <v>0</v>
      </c>
      <c r="L6" s="105">
        <f>SUM(F6:K6)</f>
        <v>17</v>
      </c>
      <c r="M6" s="106"/>
      <c r="N6" s="105">
        <v>17</v>
      </c>
      <c r="O6" s="104" t="s">
        <v>210</v>
      </c>
      <c r="P6" s="107">
        <v>2</v>
      </c>
      <c r="Q6" s="103" t="s">
        <v>180</v>
      </c>
    </row>
    <row r="9" spans="1:17">
      <c r="A9" s="128" t="s">
        <v>172</v>
      </c>
      <c r="B9" s="128"/>
      <c r="C9" s="128"/>
      <c r="D9" s="128"/>
      <c r="E9" s="128"/>
    </row>
    <row r="11" spans="1:17">
      <c r="A11" s="128" t="s">
        <v>213</v>
      </c>
      <c r="B11" s="128"/>
      <c r="C11" s="128"/>
      <c r="D11" s="128"/>
    </row>
  </sheetData>
  <sortState ref="A5:Q6">
    <sortCondition descending="1" ref="L5"/>
  </sortState>
  <mergeCells count="5">
    <mergeCell ref="A1:Q1"/>
    <mergeCell ref="A2:Q2"/>
    <mergeCell ref="A3:Q3"/>
    <mergeCell ref="A9:E9"/>
    <mergeCell ref="A11:D11"/>
  </mergeCells>
  <pageMargins left="0.7" right="0.7" top="0.75" bottom="0.75" header="0.3" footer="0.3"/>
  <pageSetup paperSize="9" orientation="portrait" r:id="rId1"/>
  <ignoredErrors>
    <ignoredError sqref="L5:L6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11"/>
  <sheetViews>
    <sheetView workbookViewId="0">
      <selection activeCell="S1" sqref="S1:T3"/>
    </sheetView>
  </sheetViews>
  <sheetFormatPr defaultRowHeight="15"/>
  <cols>
    <col min="1" max="1" width="17.85546875" customWidth="1"/>
    <col min="2" max="2" width="7" customWidth="1"/>
    <col min="3" max="3" width="35" customWidth="1"/>
    <col min="4" max="4" width="24.7109375" customWidth="1"/>
    <col min="5" max="5" width="7.85546875" customWidth="1"/>
    <col min="6" max="7" width="7" customWidth="1"/>
    <col min="8" max="9" width="7.7109375" customWidth="1"/>
    <col min="10" max="10" width="7.28515625" customWidth="1"/>
    <col min="11" max="11" width="7.5703125" customWidth="1"/>
    <col min="12" max="12" width="9" customWidth="1"/>
    <col min="13" max="13" width="9.42578125" customWidth="1"/>
    <col min="14" max="14" width="8.5703125" customWidth="1"/>
    <col min="15" max="15" width="12.28515625" customWidth="1"/>
    <col min="16" max="16" width="7.85546875" customWidth="1"/>
    <col min="17" max="17" width="28.7109375" customWidth="1"/>
  </cols>
  <sheetData>
    <row r="1" spans="1:30" ht="15.75">
      <c r="A1" s="129" t="s">
        <v>169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30" ht="15.75">
      <c r="A2" s="129" t="s">
        <v>170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30" s="89" customFormat="1" ht="15.75">
      <c r="A3" s="129" t="s">
        <v>171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90"/>
      <c r="S3"/>
      <c r="T3"/>
      <c r="U3" s="90"/>
      <c r="V3" s="90"/>
      <c r="W3" s="90"/>
      <c r="X3" s="90"/>
      <c r="Y3" s="90"/>
      <c r="Z3" s="90"/>
      <c r="AA3" s="90"/>
      <c r="AB3" s="90"/>
      <c r="AC3" s="90"/>
      <c r="AD3" s="90"/>
    </row>
    <row r="4" spans="1:30" ht="73.5" customHeight="1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94" t="s">
        <v>142</v>
      </c>
      <c r="G4" s="94" t="s">
        <v>143</v>
      </c>
      <c r="H4" s="94" t="s">
        <v>144</v>
      </c>
      <c r="I4" s="94" t="s">
        <v>145</v>
      </c>
      <c r="J4" s="94" t="s">
        <v>146</v>
      </c>
      <c r="K4" s="94" t="s">
        <v>150</v>
      </c>
      <c r="L4" s="85" t="s">
        <v>168</v>
      </c>
      <c r="M4" s="84" t="s">
        <v>10</v>
      </c>
      <c r="N4" s="84" t="s">
        <v>11</v>
      </c>
      <c r="O4" s="84" t="s">
        <v>148</v>
      </c>
      <c r="P4" s="84" t="s">
        <v>149</v>
      </c>
      <c r="Q4" s="84" t="s">
        <v>14</v>
      </c>
    </row>
    <row r="5" spans="1:30" ht="99.75" customHeight="1">
      <c r="A5" s="97" t="s">
        <v>147</v>
      </c>
      <c r="B5" s="108">
        <v>1</v>
      </c>
      <c r="C5" s="110" t="s">
        <v>208</v>
      </c>
      <c r="D5" s="99" t="s">
        <v>206</v>
      </c>
      <c r="E5" s="111">
        <v>9</v>
      </c>
      <c r="F5" s="111">
        <v>5</v>
      </c>
      <c r="G5" s="111">
        <v>15</v>
      </c>
      <c r="H5" s="111">
        <v>0</v>
      </c>
      <c r="I5" s="111">
        <v>6</v>
      </c>
      <c r="J5" s="111">
        <v>0</v>
      </c>
      <c r="K5" s="111">
        <v>10</v>
      </c>
      <c r="L5" s="112">
        <f>SUM(F5:K5)</f>
        <v>36</v>
      </c>
      <c r="M5" s="96"/>
      <c r="N5" s="112">
        <v>36</v>
      </c>
      <c r="O5" s="96" t="s">
        <v>210</v>
      </c>
      <c r="P5" s="96">
        <v>1</v>
      </c>
      <c r="Q5" s="103" t="s">
        <v>207</v>
      </c>
    </row>
    <row r="9" spans="1:30">
      <c r="A9" s="128" t="s">
        <v>172</v>
      </c>
      <c r="B9" s="128"/>
      <c r="C9" s="128"/>
      <c r="D9" s="128"/>
      <c r="E9" s="128"/>
    </row>
    <row r="11" spans="1:30">
      <c r="A11" s="128" t="s">
        <v>213</v>
      </c>
      <c r="B11" s="128"/>
      <c r="C11" s="128"/>
      <c r="D11" s="128"/>
    </row>
  </sheetData>
  <sortState ref="A5:Q7">
    <sortCondition descending="1" ref="L5"/>
  </sortState>
  <mergeCells count="5">
    <mergeCell ref="A1:Q1"/>
    <mergeCell ref="A2:Q2"/>
    <mergeCell ref="A3:Q3"/>
    <mergeCell ref="A9:E9"/>
    <mergeCell ref="A11:D11"/>
  </mergeCells>
  <pageMargins left="0.7" right="0.7" top="0.75" bottom="0.75" header="0.3" footer="0.3"/>
  <pageSetup paperSize="9" orientation="portrait" r:id="rId1"/>
  <ignoredErrors>
    <ignoredError sqref="L5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1"/>
  <sheetViews>
    <sheetView workbookViewId="0">
      <selection activeCell="S1" sqref="S1:T3"/>
    </sheetView>
  </sheetViews>
  <sheetFormatPr defaultRowHeight="15"/>
  <cols>
    <col min="1" max="1" width="12" customWidth="1"/>
    <col min="2" max="2" width="7.28515625" customWidth="1"/>
    <col min="3" max="3" width="25.140625" customWidth="1"/>
    <col min="4" max="4" width="25.5703125" customWidth="1"/>
    <col min="5" max="5" width="7.28515625" customWidth="1"/>
    <col min="6" max="7" width="6.85546875" customWidth="1"/>
    <col min="8" max="8" width="6.7109375" customWidth="1"/>
    <col min="9" max="10" width="6.28515625" customWidth="1"/>
    <col min="11" max="11" width="7" customWidth="1"/>
    <col min="15" max="15" width="12.5703125" customWidth="1"/>
    <col min="16" max="16" width="9.7109375" customWidth="1"/>
    <col min="17" max="17" width="16.140625" customWidth="1"/>
  </cols>
  <sheetData>
    <row r="1" spans="1:17">
      <c r="A1" s="133" t="s">
        <v>165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17">
      <c r="A2" s="133" t="s">
        <v>173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17">
      <c r="A3" s="133" t="s">
        <v>174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5" spans="1:17" ht="99.75">
      <c r="A5" s="84" t="s">
        <v>0</v>
      </c>
      <c r="B5" s="84" t="s">
        <v>1</v>
      </c>
      <c r="C5" s="84" t="s">
        <v>2</v>
      </c>
      <c r="D5" s="84" t="s">
        <v>141</v>
      </c>
      <c r="E5" s="84" t="s">
        <v>4</v>
      </c>
      <c r="F5" s="94" t="s">
        <v>142</v>
      </c>
      <c r="G5" s="94" t="s">
        <v>143</v>
      </c>
      <c r="H5" s="94" t="s">
        <v>144</v>
      </c>
      <c r="I5" s="94" t="s">
        <v>145</v>
      </c>
      <c r="J5" s="94" t="s">
        <v>146</v>
      </c>
      <c r="K5" s="94" t="s">
        <v>150</v>
      </c>
      <c r="L5" s="85" t="s">
        <v>175</v>
      </c>
      <c r="M5" s="84" t="s">
        <v>10</v>
      </c>
      <c r="N5" s="84" t="s">
        <v>11</v>
      </c>
      <c r="O5" s="84" t="s">
        <v>148</v>
      </c>
      <c r="P5" s="84" t="s">
        <v>149</v>
      </c>
      <c r="Q5" s="84" t="s">
        <v>14</v>
      </c>
    </row>
    <row r="6" spans="1:17" ht="64.5" customHeight="1">
      <c r="A6" s="110" t="s">
        <v>147</v>
      </c>
      <c r="B6" s="114">
        <v>1</v>
      </c>
      <c r="C6" s="97" t="s">
        <v>196</v>
      </c>
      <c r="D6" s="126" t="s">
        <v>197</v>
      </c>
      <c r="E6" s="111">
        <v>10</v>
      </c>
      <c r="F6" s="111">
        <v>12</v>
      </c>
      <c r="G6" s="111">
        <v>18</v>
      </c>
      <c r="H6" s="111">
        <v>8</v>
      </c>
      <c r="I6" s="111">
        <v>16</v>
      </c>
      <c r="J6" s="111">
        <v>15</v>
      </c>
      <c r="K6" s="111">
        <v>15</v>
      </c>
      <c r="L6" s="113">
        <f>SUM(F6:K6)</f>
        <v>84</v>
      </c>
      <c r="M6" s="98"/>
      <c r="N6" s="98">
        <v>84</v>
      </c>
      <c r="O6" s="98" t="s">
        <v>211</v>
      </c>
      <c r="P6" s="127" t="s">
        <v>212</v>
      </c>
      <c r="Q6" s="97" t="s">
        <v>194</v>
      </c>
    </row>
    <row r="9" spans="1:17">
      <c r="A9" s="128" t="s">
        <v>172</v>
      </c>
      <c r="B9" s="128"/>
      <c r="C9" s="128"/>
      <c r="D9" s="128"/>
      <c r="E9" s="128"/>
    </row>
    <row r="11" spans="1:17">
      <c r="A11" s="128" t="s">
        <v>213</v>
      </c>
      <c r="B11" s="128"/>
      <c r="C11" s="128"/>
      <c r="D11" s="128"/>
    </row>
  </sheetData>
  <sortState ref="A16:Q20">
    <sortCondition descending="1" ref="L16"/>
  </sortState>
  <mergeCells count="5">
    <mergeCell ref="A1:Q1"/>
    <mergeCell ref="A2:Q2"/>
    <mergeCell ref="A3:Q3"/>
    <mergeCell ref="A9:E9"/>
    <mergeCell ref="A11:D11"/>
  </mergeCells>
  <pageMargins left="0.7" right="0.7" top="0.75" bottom="0.75" header="0.3" footer="0.3"/>
  <pageSetup paperSize="9" orientation="portrait" r:id="rId1"/>
  <ignoredErrors>
    <ignoredError sqref="L6" formulaRange="1"/>
    <ignoredError sqref="P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</vt:lpstr>
      <vt:lpstr>6 класс</vt:lpstr>
      <vt:lpstr>7 класс</vt:lpstr>
      <vt:lpstr>7 кл</vt:lpstr>
      <vt:lpstr>8 класс</vt:lpstr>
      <vt:lpstr>9 класс</vt:lpstr>
      <vt:lpstr>10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2023-10-04T09:31:08Z</dcterms:modified>
</cp:coreProperties>
</file>