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activeTab="7"/>
  </bookViews>
  <sheets>
    <sheet name="5 класс" sheetId="15" r:id="rId1"/>
    <sheet name="6 класс" sheetId="16" r:id="rId2"/>
    <sheet name="7 класс" sheetId="10" state="hidden" r:id="rId3"/>
    <sheet name="7кл" sheetId="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класс'!$A$4:$R$14</definedName>
    <definedName name="_xlnm._FilterDatabase" localSheetId="7" hidden="1">'11 класс'!$A$4:$R$10</definedName>
    <definedName name="_xlnm._FilterDatabase" localSheetId="0" hidden="1">'5 класс'!$A$4:$O$26</definedName>
    <definedName name="_xlnm._FilterDatabase" localSheetId="1" hidden="1">'6 класс'!$A$4:$O$27</definedName>
    <definedName name="_xlnm._FilterDatabase" localSheetId="2" hidden="1">'7 класс'!$A$7:$S$7</definedName>
    <definedName name="_xlnm._FilterDatabase" localSheetId="3" hidden="1">'7кл'!$A$4:$O$23</definedName>
    <definedName name="_xlnm._FilterDatabase" localSheetId="4" hidden="1">'8 класс'!$A$4:$N$21</definedName>
    <definedName name="_xlnm._FilterDatabase" localSheetId="5" hidden="1">'9 класс'!$A$4:$N$23</definedName>
  </definedNames>
  <calcPr calcId="124519"/>
</workbook>
</file>

<file path=xl/calcChain.xml><?xml version="1.0" encoding="utf-8"?>
<calcChain xmlns="http://schemas.openxmlformats.org/spreadsheetml/2006/main">
  <c r="J13" i="16"/>
  <c r="M7" i="13"/>
  <c r="M8"/>
  <c r="M9"/>
  <c r="M10"/>
  <c r="I9" i="11"/>
  <c r="I10"/>
  <c r="I14"/>
  <c r="I15"/>
  <c r="I16"/>
  <c r="I18"/>
  <c r="I19"/>
  <c r="I7" i="17"/>
  <c r="I10"/>
  <c r="I11"/>
  <c r="I14"/>
  <c r="I16"/>
  <c r="I18"/>
  <c r="J9" i="8"/>
  <c r="J15"/>
  <c r="J19"/>
  <c r="J24" i="16"/>
  <c r="J20"/>
  <c r="J19"/>
  <c r="J17"/>
  <c r="J16"/>
  <c r="J9"/>
  <c r="J27"/>
  <c r="J26"/>
  <c r="J25"/>
  <c r="J23"/>
  <c r="J22"/>
  <c r="J21"/>
  <c r="J18"/>
  <c r="J15"/>
  <c r="J14"/>
  <c r="J12"/>
  <c r="J11"/>
  <c r="J10"/>
  <c r="J8"/>
  <c r="J7"/>
  <c r="J6"/>
  <c r="J5"/>
  <c r="J5" i="15"/>
  <c r="J9"/>
  <c r="J10"/>
  <c r="J13"/>
  <c r="J15"/>
  <c r="J22"/>
  <c r="J24"/>
  <c r="M9" i="14" l="1"/>
  <c r="M5"/>
  <c r="M6"/>
  <c r="M14" i="13"/>
  <c r="I20" i="11"/>
  <c r="I17" i="17"/>
  <c r="I19"/>
  <c r="I9"/>
  <c r="I12"/>
  <c r="J16" i="8"/>
  <c r="J13"/>
  <c r="J8"/>
  <c r="J6"/>
  <c r="J10"/>
  <c r="J11"/>
  <c r="J23"/>
  <c r="J14"/>
  <c r="J12"/>
  <c r="J7"/>
  <c r="J20" i="15"/>
  <c r="J16"/>
  <c r="J6"/>
  <c r="J18"/>
  <c r="J19"/>
  <c r="J21"/>
  <c r="J8"/>
  <c r="M6" i="13" l="1"/>
  <c r="I7" i="11"/>
  <c r="I8"/>
  <c r="I12"/>
  <c r="I22"/>
  <c r="I6"/>
  <c r="I13"/>
  <c r="I5" i="17"/>
  <c r="I6"/>
  <c r="I8"/>
  <c r="I15"/>
  <c r="I20"/>
  <c r="I21"/>
  <c r="J17" i="15"/>
  <c r="J11"/>
  <c r="J26"/>
  <c r="I17" i="11"/>
  <c r="J7" i="15" l="1"/>
  <c r="J23"/>
  <c r="J25"/>
  <c r="I11" i="11"/>
  <c r="I23"/>
  <c r="I21"/>
  <c r="I5"/>
  <c r="J12" i="15"/>
  <c r="J5" i="8" l="1"/>
  <c r="M11" i="13" l="1"/>
  <c r="M5"/>
  <c r="M13"/>
  <c r="I13" i="17"/>
  <c r="J20" i="8"/>
  <c r="J18"/>
  <c r="J14" i="15"/>
  <c r="M12" i="13"/>
  <c r="M8" i="14" l="1"/>
  <c r="M10"/>
  <c r="M7"/>
  <c r="J17" i="8"/>
  <c r="J22"/>
  <c r="J21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<sst xmlns="http://schemas.openxmlformats.org/spreadsheetml/2006/main" count="1206" uniqueCount="334">
  <si>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</si>
  <si>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</si>
  <si>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</si>
  <si>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</si>
  <si>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</si>
  <si>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</si>
  <si>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</si>
  <si>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</si>
  <si>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</si>
  <si>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</si>
  <si>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</si>
  <si>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</si>
  <si>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</si>
  <si>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</si>
  <si>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</si>
  <si>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</si>
  <si>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</si>
  <si>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</si>
  <si>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</si>
  <si>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</si>
  <si>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</si>
  <si>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</si>
  <si>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</si>
  <si>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</si>
  <si>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</si>
  <si>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</si>
  <si>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</si>
  <si>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</si>
  <si>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</si>
  <si>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</si>
  <si>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</si>
  <si>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</si>
  <si>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</si>
  <si>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</si>
  <si>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</si>
  <si>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</si>
  <si>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</si>
  <si>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</si>
  <si>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</si>
  <si>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</si>
  <si>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</si>
  <si>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</si>
  <si>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</si>
  <si>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</si>
  <si>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</si>
  <si>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</si>
  <si>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</si>
  <si>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</si>
  <si>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</si>
  <si>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</si>
  <si>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</si>
  <si>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</si>
  <si>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</si>
  <si>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</si>
  <si>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</si>
  <si>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</si>
  <si>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</si>
  <si>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</si>
  <si>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</si>
  <si>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</si>
  <si>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</si>
  <si>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</si>
  <si>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</si>
  <si>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</si>
  <si>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</si>
  <si>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</si>
  <si>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</si>
  <si>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</si>
  <si>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</si>
  <si>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</si>
  <si>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</si>
  <si>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</si>
  <si>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</si>
  <si>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</si>
  <si>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</si>
  <si>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</si>
  <si>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</si>
  <si>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</si>
  <si>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</si>
  <si>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</si>
  <si>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</si>
  <si>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</si>
  <si>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</si>
  <si>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</si>
  <si>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</si>
  <si>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</si>
  <si>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</si>
  <si>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</si>
  <si>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</si>
  <si>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</si>
  <si>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</si>
  <si>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</si>
  <si>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</si>
  <si>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</si>
  <si>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</si>
  <si>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</si>
  <si>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</si>
  <si>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</si>
  <si>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</si>
  <si>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</si>
  <si>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</si>
  <si>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</si>
  <si>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</si>
  <si>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</si>
  <si>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</si>
  <si>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</si>
  <si>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</si>
  <si>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</si>
  <si>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</si>
  <si>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</si>
  <si>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</si>
  <si>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</si>
  <si>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</si>
  <si>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</si>
  <si>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</si>
  <si>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</si>
  <si>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</si>
  <si>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</si>
  <si>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</si>
  <si>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</si>
  <si>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</si>
  <si>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</si>
  <si>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</si>
  <si>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</si>
  <si>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</si>
  <si>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</si>
  <si>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</si>
  <si>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</si>
  <si>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</si>
  <si>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</si>
  <si>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</si>
  <si>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</si>
  <si>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</si>
  <si>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</si>
  <si>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</si>
  <si>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</si>
  <si>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</si>
  <si>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</si>
  <si>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</si>
  <si>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</si>
  <si>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</si>
  <si>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</si>
  <si>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экология</t>
  </si>
  <si>
    <t xml:space="preserve">экология </t>
  </si>
  <si>
    <t xml:space="preserve">Статус </t>
  </si>
  <si>
    <t xml:space="preserve">Рейтинговое место </t>
  </si>
  <si>
    <t xml:space="preserve">Задание 2 </t>
  </si>
  <si>
    <t>Повестка: утверждение результатов  школьного этапа всероссийской олимпиады по экологии 2025 года, 5 класс</t>
  </si>
  <si>
    <t>Решили: утвердить результаты школьного этапа всероссийской олимпиады по экологии 2025 года, 5 класс</t>
  </si>
  <si>
    <t>Всего   макс. 20 б.</t>
  </si>
  <si>
    <t>Повестка: утверждение результатов  школьного этапа всероссийской олимпиады по экологии 2025 года, 6 класс</t>
  </si>
  <si>
    <t>Решили: утвердить результаты школьного этапа всероссийской олимпиады по экологии 2025 года, 6 класс</t>
  </si>
  <si>
    <t>Всего       макс. 20 б.</t>
  </si>
  <si>
    <t>Повестка: утверждение результатов  школьного этапа всероссийской олимпиады по экологии 2025 года, 7 класс</t>
  </si>
  <si>
    <t>Решили: утвердить результаты школьного этапа всероссийской олимпиады по экологии 2025 года, 7 класс</t>
  </si>
  <si>
    <t>Протокол заседания жюри школьного этапа всероссийской олимпиады школьников по экологии Калининский район от 22 сентября 2025 г.</t>
  </si>
  <si>
    <t>Повестка: утверждение результатов  школьного этапа всероссийской олимпиады по экологии 2025 года, 8 класс</t>
  </si>
  <si>
    <t>Решили: утвердить результаты школьного этапа всероссийской олимпиады по экологии 2025 года, 8 класс</t>
  </si>
  <si>
    <t>Повестка: утверждение результатов  школьного этапа всероссийской олимпиады по экологии 2025 года, 9 класс</t>
  </si>
  <si>
    <t>Решили: утвердить результаты школьного этапа всероссийской олимпиады по экологии 2025 года, 9 класс</t>
  </si>
  <si>
    <t>Всего        макс. 21 б.</t>
  </si>
  <si>
    <t xml:space="preserve">Задание 5 </t>
  </si>
  <si>
    <t>Повестка: утверждение результатов  школьного этапа всероссийской олимпиады по экологии 2025 года, 10 класс</t>
  </si>
  <si>
    <t>Решили: утвердить результаты школьного этапа всероссийской олимпиады по экологии 2025 года, 10 класс</t>
  </si>
  <si>
    <t>Всего         макс. 21 б.</t>
  </si>
  <si>
    <t>Протокол заседания жюри школьного этапа всероссийской олимпиады школьников по экологии Калининский район от 22 сентярбя 2025 г.</t>
  </si>
  <si>
    <t>Повестка: утверждение результатов  школьного этапа всероссийской олимпиады по экологии 2025 года, 11 класс</t>
  </si>
  <si>
    <t>Решили: утвердить результаты школьного этапа всероссийской олимпиады по экологии 2025 года, 11 класс</t>
  </si>
  <si>
    <t>Носачев Сергей Владимирович</t>
  </si>
  <si>
    <t>МБОУ "СОШ с. Ахтуба Калининского района Саратовской области"</t>
  </si>
  <si>
    <t>Чукин Александр Николаевич</t>
  </si>
  <si>
    <t>участник</t>
  </si>
  <si>
    <t>Павлова Елизавета Николаевна</t>
  </si>
  <si>
    <t>Ликовец Семён Дмитриевич</t>
  </si>
  <si>
    <t>Рогов Лев Алексеевич</t>
  </si>
  <si>
    <t>Трухачев Владислав Андреевич</t>
  </si>
  <si>
    <t>Еловикова Варвара Александровна</t>
  </si>
  <si>
    <t>Поспелова Кира Дмитриевна</t>
  </si>
  <si>
    <t>Рогова Алеся Алексеевна</t>
  </si>
  <si>
    <t>Алпаева Алина Ренатовна</t>
  </si>
  <si>
    <t>МБОУ "СОШ села Казачка Калининского района Саратовской области"</t>
  </si>
  <si>
    <t>Баркетова Валерия Сергеевна</t>
  </si>
  <si>
    <t>Абдуллаев Абдулазиз Абдурахмон угли</t>
  </si>
  <si>
    <t>Славогородская Наталья Владимировна</t>
  </si>
  <si>
    <t>Никитченко Алексей Дмитриевич</t>
  </si>
  <si>
    <t>МБОУ "СОШ с. Колокольцовка Калининского района Саратовской области"</t>
  </si>
  <si>
    <t>Бригадиренко Лариса Сергеевна</t>
  </si>
  <si>
    <t>Майорова Анастасия Дмитриевна</t>
  </si>
  <si>
    <t>победитель</t>
  </si>
  <si>
    <t>Салмурзаев Амирхан Рустамович</t>
  </si>
  <si>
    <t>филиал МБОУ "СОШ №1 им. Героя Советского Союза П.И. Чиркина г. Калининска Саратовской области"- школа в с. Малая Екатериновка</t>
  </si>
  <si>
    <t>Шорина Екатерина Андреевна</t>
  </si>
  <si>
    <t>призёр</t>
  </si>
  <si>
    <t>Ярковая Елена Викторовна</t>
  </si>
  <si>
    <t>Беляев Степан Юрьевич</t>
  </si>
  <si>
    <t>МБОУ "СОШ с.Нижегороды Калининского района Саратовской области"</t>
  </si>
  <si>
    <t>Клоков Егор Алексеевич</t>
  </si>
  <si>
    <t>Гаврасиенко Светлана Николаевна</t>
  </si>
  <si>
    <t>Горюнков Николай Максимович</t>
  </si>
  <si>
    <t>Гаврасиенко Светлдана Николаевна</t>
  </si>
  <si>
    <t>Набиева Эмина Александровна</t>
  </si>
  <si>
    <t>Уточкин Родион Евгеньевич</t>
  </si>
  <si>
    <t>Толмасова Елизавета Александровна</t>
  </si>
  <si>
    <t>МБОУ "СОШ с.Сергиевка Калининского района Саратовской области"</t>
  </si>
  <si>
    <t>Матвеева Вероника Сергеевна</t>
  </si>
  <si>
    <t>МБОУ "СОШ с.Симоновка Калининскогго района Саратовской области"</t>
  </si>
  <si>
    <t>Марахтанова Светлана Петровна</t>
  </si>
  <si>
    <t>Вачаева Амина Станиславовна</t>
  </si>
  <si>
    <t>МБОУ"СОШ №2 имени С.И.Подгайнова г.Калининска Саратовской области"</t>
  </si>
  <si>
    <t>5в</t>
  </si>
  <si>
    <t>Семикоз Анастасия Владимировна</t>
  </si>
  <si>
    <t>5а</t>
  </si>
  <si>
    <t xml:space="preserve"> Титова Анна Анатольевна</t>
  </si>
  <si>
    <t xml:space="preserve"> Осовина Евгения Александровна</t>
  </si>
  <si>
    <t>Кузнецов Вадим Леонидович</t>
  </si>
  <si>
    <t>5б</t>
  </si>
  <si>
    <t xml:space="preserve">Тупиков Матвей Евгеньевич </t>
  </si>
  <si>
    <t xml:space="preserve"> Васильева Наталья Алексеевна</t>
  </si>
  <si>
    <t xml:space="preserve"> Бежигова Ангелина Максимовна</t>
  </si>
  <si>
    <t>  Соколов Иван Сергеевич</t>
  </si>
  <si>
    <t>Степанян Екатерина Петровна</t>
  </si>
  <si>
    <t>Еремеева Олеся Александровна</t>
  </si>
  <si>
    <t xml:space="preserve"> Лысенко Алена Игоревна</t>
  </si>
  <si>
    <t>6а</t>
  </si>
  <si>
    <t xml:space="preserve"> Титова Анна Антоновна</t>
  </si>
  <si>
    <t xml:space="preserve"> Чупрыненко Иван Владимирович</t>
  </si>
  <si>
    <t>Бондаренко Артем Сергеевич</t>
  </si>
  <si>
    <t>6б</t>
  </si>
  <si>
    <t>Сувернева Дарья Дмитриевна</t>
  </si>
  <si>
    <t>Уварова Алина Андреевна</t>
  </si>
  <si>
    <t>6в</t>
  </si>
  <si>
    <t>Буланчикова Светлана Романовна</t>
  </si>
  <si>
    <t xml:space="preserve"> Рыченкова Евгения Вячеславовна</t>
  </si>
  <si>
    <t>призер</t>
  </si>
  <si>
    <t>Вацуева  Ясмина Аликовна</t>
  </si>
  <si>
    <t>7б</t>
  </si>
  <si>
    <t xml:space="preserve"> Белоусова Варвара Алексеевна </t>
  </si>
  <si>
    <t>Сагалаева Виктория Александрович</t>
  </si>
  <si>
    <t xml:space="preserve"> Шаталин Юрий Александрович</t>
  </si>
  <si>
    <t xml:space="preserve"> Рожкова Мария Александровна</t>
  </si>
  <si>
    <t xml:space="preserve"> Лобазова Дарья Сергеевна</t>
  </si>
  <si>
    <t xml:space="preserve"> Амелин Михаил Алексеевич</t>
  </si>
  <si>
    <t xml:space="preserve"> Федотов Кирилл Олегович</t>
  </si>
  <si>
    <t xml:space="preserve"> Дмитриенко Анастасия  Сергеевна</t>
  </si>
  <si>
    <t>8а</t>
  </si>
  <si>
    <t xml:space="preserve">Халова Владислава Закировна </t>
  </si>
  <si>
    <t>Качанова Александра Романовна</t>
  </si>
  <si>
    <t>Ломова Анна Артёмовна</t>
  </si>
  <si>
    <t xml:space="preserve"> Карлина София Николаевна</t>
  </si>
  <si>
    <t>Клочков Данил Сергеевич</t>
  </si>
  <si>
    <t>8в</t>
  </si>
  <si>
    <t xml:space="preserve"> Мамедов Рамазан Раминович</t>
  </si>
  <si>
    <t xml:space="preserve"> Черникова Дарья Дмитриевна</t>
  </si>
  <si>
    <t>Головина Олеся Константиновна</t>
  </si>
  <si>
    <t>9в</t>
  </si>
  <si>
    <t xml:space="preserve"> Кузьминов Егор Алексеевич</t>
  </si>
  <si>
    <t>9б</t>
  </si>
  <si>
    <t>Помелина Ирина Николаевна</t>
  </si>
  <si>
    <t>9а</t>
  </si>
  <si>
    <t xml:space="preserve"> Толстых Софья Сергеевна</t>
  </si>
  <si>
    <t>Ковтун Ариана Сергеевна</t>
  </si>
  <si>
    <t>Левченко Дарья Сергеевна</t>
  </si>
  <si>
    <t>Рожков Егор Александрович</t>
  </si>
  <si>
    <t xml:space="preserve"> Каримян Захар Зарикович</t>
  </si>
  <si>
    <t>Никитин Сергей Александрович</t>
  </si>
  <si>
    <t xml:space="preserve"> Ребров Игнат Алексеевич</t>
  </si>
  <si>
    <t>10а</t>
  </si>
  <si>
    <t xml:space="preserve"> Танишева Евгения Викторовна</t>
  </si>
  <si>
    <t>Рубцов Артем Анатольевич</t>
  </si>
  <si>
    <t>11а</t>
  </si>
  <si>
    <t>Нефедов Иван Сергеевич</t>
  </si>
  <si>
    <t xml:space="preserve"> Михайлов Захар Андреевич</t>
  </si>
  <si>
    <t>Холин Александр Евгеньевич</t>
  </si>
  <si>
    <t>Фокин Арсений Геннадьевич</t>
  </si>
  <si>
    <t>филиал МБОУ "СОШ № 1 им.Героя Советского Союза П.И.Чиркина г.Калининска Саратовской области"-школа в с.Таловка</t>
  </si>
  <si>
    <t>Фокин Андрей Геннадьевич</t>
  </si>
  <si>
    <t>Воскобойников Тимур Александрович</t>
  </si>
  <si>
    <t>МБОУ СОШ с.Большая Ольшанка Калининского района Саратовской области</t>
  </si>
  <si>
    <t>Иванова Яна Николаевна</t>
  </si>
  <si>
    <t>Кабанов Богдан Денисович</t>
  </si>
  <si>
    <t>Баранова Вера Анатольевна</t>
  </si>
  <si>
    <t>Шашлова Софья Васильевна</t>
  </si>
  <si>
    <t>Якименко Ярослав Дмитриевич</t>
  </si>
  <si>
    <t>Максакова Алевтина Николаевна</t>
  </si>
  <si>
    <t>Ган Максим Сергеевич</t>
  </si>
  <si>
    <t>МБОУ "СОШ с. Новые Выселки Калининского района Саратовской области"</t>
  </si>
  <si>
    <t>Мещерякова Галина Александровна</t>
  </si>
  <si>
    <t>Люткина Арина Алексеевна</t>
  </si>
  <si>
    <t>Мещерякова Мария Сергеевна</t>
  </si>
  <si>
    <t>Протонина Милена Витальевна</t>
  </si>
  <si>
    <t>МБОУ "СОШ п. Степное Калининского района Саратовской области"</t>
  </si>
  <si>
    <t>Козлова Дарина Николаевна</t>
  </si>
  <si>
    <t>МБОУ "СОШ №1 им. Героя Советского Союза П.И. Чиркина г.Калининска Саратовской области"</t>
  </si>
  <si>
    <t>Суркова Анастасия Алексеевна</t>
  </si>
  <si>
    <t>Фроликов Семён Владиславович</t>
  </si>
  <si>
    <t>Кучапина Елизавета Максимовна</t>
  </si>
  <si>
    <t>Марченков Роман Сергеевич</t>
  </si>
  <si>
    <t>Кузьмин Матвей Александрович</t>
  </si>
  <si>
    <t>Горбоконенко Кира Эльдаровна</t>
  </si>
  <si>
    <t>Кулай Юлия Васильевна</t>
  </si>
  <si>
    <t>Кузнецов Данил Алексеевич</t>
  </si>
  <si>
    <t>Викулова Виктория Сергеевна</t>
  </si>
  <si>
    <t>Световой Руслан Владимирович</t>
  </si>
  <si>
    <t>Клименок София Вадимовна</t>
  </si>
  <si>
    <t>Шерстюкова Яна Андреевна</t>
  </si>
  <si>
    <t>Рогов Ярослав Вячеславович</t>
  </si>
  <si>
    <t>Турлыков Данила Дмитриевич</t>
  </si>
  <si>
    <t>Щербинин Максим Алексеевич</t>
  </si>
  <si>
    <t>Котенко Софья Дмитриевна</t>
  </si>
  <si>
    <t>Ролик Ирина Николаевна</t>
  </si>
  <si>
    <t>Черкашина Варвара Анатольевна</t>
  </si>
  <si>
    <t>Чернышевич Вероника Сергеевна</t>
  </si>
  <si>
    <t>Соловьев Никита Денисович</t>
  </si>
  <si>
    <t>Якушев Дмитрий Олегович</t>
  </si>
  <si>
    <t>Кормышова СофьяАндреевна</t>
  </si>
  <si>
    <t>Кузьмичева Милана Алексеевна</t>
  </si>
  <si>
    <t>Всего              макс. 22 б.</t>
  </si>
  <si>
    <t>Всего     макс. 22 б.</t>
  </si>
  <si>
    <t>Петрова Ангелина  Алексеевна</t>
  </si>
  <si>
    <t>Ермакова Александра Александровна</t>
  </si>
  <si>
    <t>Головцова Яна Игоревна</t>
  </si>
  <si>
    <t>Жданович Варвара Ивановна</t>
  </si>
  <si>
    <t>Великова Полина Дмитриевна</t>
  </si>
  <si>
    <t>Павлова Инна Валерьевна</t>
  </si>
  <si>
    <t>Кузьмин Тимофей Александрович</t>
  </si>
  <si>
    <t>Тупиков Андрей Денисович</t>
  </si>
  <si>
    <t>Рамазанов Максим Алексеевич</t>
  </si>
  <si>
    <t>Сувернева Полина Константиновна</t>
  </si>
  <si>
    <t>Писковцева Полина Павловна</t>
  </si>
  <si>
    <t>Каримов Михаил Лазизович</t>
  </si>
  <si>
    <t>11б</t>
  </si>
  <si>
    <t>Шишкова Анастасия Вадимовна</t>
  </si>
  <si>
    <t>Феничева Ангелина Константиновна</t>
  </si>
  <si>
    <t>Легостаев Илья Владимирович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</si>
</sst>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5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" fontId="9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2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3" borderId="8" xfId="0" applyFont="1" applyFill="1" applyBorder="1" applyAlignment="1">
      <alignment horizontal="center" vertical="center" wrapText="1"/>
    </xf>
    <xf numFmtId="0" fontId="8" fillId="0" borderId="0" xfId="0" applyFont="1"/>
    <xf numFmtId="0" fontId="2" fillId="5" borderId="0" xfId="2" applyFont="1" applyFill="1" applyBorder="1" applyAlignment="1"/>
    <xf numFmtId="0" fontId="9" fillId="5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5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" fillId="5" borderId="1" xfId="2" applyFont="1" applyFill="1" applyBorder="1" applyAlignment="1">
      <alignment horizontal="center" wrapText="1"/>
    </xf>
    <xf numFmtId="0" fontId="2" fillId="5" borderId="1" xfId="2" applyFont="1" applyFill="1" applyBorder="1" applyAlignment="1">
      <alignment wrapText="1"/>
    </xf>
    <xf numFmtId="0" fontId="2" fillId="0" borderId="1" xfId="2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17" fillId="0" borderId="1" xfId="0" applyFont="1" applyBorder="1" applyAlignment="1"/>
    <xf numFmtId="0" fontId="8" fillId="5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2" fillId="0" borderId="1" xfId="2" applyFont="1" applyFill="1" applyBorder="1" applyAlignment="1"/>
    <xf numFmtId="0" fontId="2" fillId="0" borderId="1" xfId="2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2" fillId="5" borderId="1" xfId="2" applyFont="1" applyFill="1" applyBorder="1" applyAlignment="1"/>
    <xf numFmtId="0" fontId="9" fillId="5" borderId="1" xfId="0" applyFont="1" applyFill="1" applyBorder="1" applyAlignment="1">
      <alignment horizontal="left" wrapText="1"/>
    </xf>
    <xf numFmtId="0" fontId="8" fillId="0" borderId="1" xfId="0" applyFont="1" applyBorder="1" applyAlignment="1"/>
    <xf numFmtId="0" fontId="2" fillId="5" borderId="1" xfId="2" applyFont="1" applyFill="1" applyBorder="1" applyAlignment="1">
      <alignment horizontal="left"/>
    </xf>
    <xf numFmtId="0" fontId="18" fillId="5" borderId="1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4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9" fillId="3" borderId="1" xfId="0" applyFont="1" applyFill="1" applyBorder="1" applyAlignment="1">
      <alignment wrapText="1"/>
    </xf>
    <xf numFmtId="0" fontId="19" fillId="4" borderId="1" xfId="0" applyFont="1" applyFill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0" fillId="0" borderId="1" xfId="0" applyBorder="1" applyAlignment="1"/>
    <xf numFmtId="0" fontId="9" fillId="4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9" fillId="4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12" fillId="0" borderId="1" xfId="0" applyNumberFormat="1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9" fillId="6" borderId="1" xfId="0" applyNumberFormat="1" applyFont="1" applyFill="1" applyBorder="1" applyAlignment="1">
      <alignment wrapText="1"/>
    </xf>
    <xf numFmtId="0" fontId="19" fillId="4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wrapText="1"/>
    </xf>
    <xf numFmtId="0" fontId="2" fillId="0" borderId="1" xfId="2" applyFont="1" applyBorder="1" applyAlignment="1"/>
    <xf numFmtId="0" fontId="9" fillId="0" borderId="11" xfId="0" applyFont="1" applyBorder="1" applyAlignment="1">
      <alignment horizontal="left" wrapText="1"/>
    </xf>
    <xf numFmtId="0" fontId="2" fillId="0" borderId="11" xfId="2" applyFont="1" applyFill="1" applyBorder="1" applyAlignment="1">
      <alignment horizontal="left" wrapText="1"/>
    </xf>
    <xf numFmtId="0" fontId="2" fillId="5" borderId="7" xfId="2" applyFont="1" applyFill="1" applyBorder="1" applyAlignment="1">
      <alignment horizontal="left" wrapText="1"/>
    </xf>
    <xf numFmtId="0" fontId="2" fillId="0" borderId="7" xfId="2" applyFont="1" applyFill="1" applyBorder="1" applyAlignment="1">
      <alignment horizontal="left" wrapText="1"/>
    </xf>
    <xf numFmtId="0" fontId="2" fillId="0" borderId="7" xfId="2" applyFont="1" applyBorder="1" applyAlignment="1">
      <alignment horizontal="left" wrapText="1"/>
    </xf>
    <xf numFmtId="0" fontId="2" fillId="0" borderId="1" xfId="2" applyFont="1" applyFill="1" applyBorder="1" applyAlignment="1">
      <alignment horizontal="left"/>
    </xf>
    <xf numFmtId="0" fontId="2" fillId="0" borderId="7" xfId="2" applyFont="1" applyFill="1" applyBorder="1" applyAlignment="1">
      <alignment horizontal="left"/>
    </xf>
    <xf numFmtId="0" fontId="8" fillId="5" borderId="0" xfId="0" applyFont="1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8" fillId="5" borderId="1" xfId="0" applyFont="1" applyFill="1" applyBorder="1" applyAlignment="1">
      <alignment horizontal="right"/>
    </xf>
    <xf numFmtId="0" fontId="2" fillId="0" borderId="11" xfId="2" applyFont="1" applyFill="1" applyBorder="1" applyAlignment="1">
      <alignment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0" fontId="18" fillId="3" borderId="7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wrapText="1"/>
    </xf>
    <xf numFmtId="0" fontId="9" fillId="0" borderId="1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9" fillId="5" borderId="7" xfId="0" applyFont="1" applyFill="1" applyBorder="1" applyAlignment="1">
      <alignment wrapText="1"/>
    </xf>
    <xf numFmtId="0" fontId="8" fillId="0" borderId="7" xfId="0" applyFont="1" applyBorder="1" applyAlignment="1"/>
    <xf numFmtId="0" fontId="9" fillId="4" borderId="7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9" fillId="7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9" fillId="5" borderId="7" xfId="0" applyFont="1" applyFill="1" applyBorder="1" applyAlignment="1">
      <alignment horizontal="left" wrapText="1"/>
    </xf>
    <xf numFmtId="0" fontId="0" fillId="0" borderId="1" xfId="0" applyBorder="1"/>
    <xf numFmtId="0" fontId="1" fillId="3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5" fillId="0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zoomScale="90" zoomScaleNormal="90" workbookViewId="0">
      <selection activeCell="E48" sqref="E48"/>
    </sheetView>
  </sheetViews>
  <sheetFormatPr defaultRowHeight="15"/>
  <cols>
    <col min="1" max="1" width="13.140625" customWidth="1"/>
    <col min="2" max="2" width="6.7109375" customWidth="1"/>
    <col min="3" max="3" width="31.28515625" customWidth="1"/>
    <col min="4" max="4" width="37.140625" customWidth="1"/>
    <col min="5" max="5" width="10.28515625" customWidth="1"/>
    <col min="6" max="6" width="11.28515625" customWidth="1"/>
    <col min="7" max="9" width="12" customWidth="1"/>
    <col min="10" max="10" width="13" customWidth="1"/>
    <col min="11" max="12" width="10.5703125" customWidth="1"/>
    <col min="13" max="13" width="13" customWidth="1"/>
    <col min="14" max="14" width="10.5703125" customWidth="1"/>
    <col min="15" max="15" width="33.85546875" customWidth="1"/>
  </cols>
  <sheetData>
    <row r="1" spans="1:16" ht="15.75" customHeight="1">
      <c r="A1" s="95" t="s">
        <v>155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6"/>
      <c r="N1" s="96"/>
      <c r="O1" s="97"/>
    </row>
    <row r="2" spans="1:16" ht="15.75" customHeight="1">
      <c r="A2" s="95" t="s">
        <v>147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96"/>
      <c r="N2" s="96"/>
      <c r="O2" s="97"/>
    </row>
    <row r="3" spans="1:16" ht="15.75" customHeight="1">
      <c r="A3" s="95" t="s">
        <v>148</v>
      </c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6"/>
      <c r="N3" s="96"/>
      <c r="O3" s="97"/>
    </row>
    <row r="4" spans="1:16" s="86" customFormat="1" ht="72.75" customHeight="1">
      <c r="A4" s="7" t="s">
        <v>0</v>
      </c>
      <c r="B4" s="7" t="s">
        <v>1</v>
      </c>
      <c r="C4" s="7" t="s">
        <v>2</v>
      </c>
      <c r="D4" s="7" t="s">
        <v>141</v>
      </c>
      <c r="E4" s="7" t="s">
        <v>4</v>
      </c>
      <c r="F4" s="101" t="s">
        <v>5</v>
      </c>
      <c r="G4" s="101" t="s">
        <v>6</v>
      </c>
      <c r="H4" s="101" t="s">
        <v>7</v>
      </c>
      <c r="I4" s="101" t="s">
        <v>8</v>
      </c>
      <c r="J4" s="101" t="s">
        <v>149</v>
      </c>
      <c r="K4" s="7" t="s">
        <v>10</v>
      </c>
      <c r="L4" s="7" t="s">
        <v>11</v>
      </c>
      <c r="M4" s="7" t="s">
        <v>144</v>
      </c>
      <c r="N4" s="7" t="s">
        <v>145</v>
      </c>
      <c r="O4" s="7" t="s">
        <v>14</v>
      </c>
      <c r="P4" s="85"/>
    </row>
    <row r="5" spans="1:16" ht="51.75" customHeight="1">
      <c r="A5" s="110" t="s">
        <v>142</v>
      </c>
      <c r="B5" s="92">
        <v>1</v>
      </c>
      <c r="C5" s="26" t="s">
        <v>291</v>
      </c>
      <c r="D5" s="100" t="s">
        <v>292</v>
      </c>
      <c r="E5" s="92" t="s">
        <v>215</v>
      </c>
      <c r="F5" s="151">
        <v>5</v>
      </c>
      <c r="G5" s="151">
        <v>0</v>
      </c>
      <c r="H5" s="151">
        <v>2</v>
      </c>
      <c r="I5" s="151">
        <v>6</v>
      </c>
      <c r="J5" s="127">
        <f t="shared" ref="J5:J26" si="0">SUM(F5:I5)</f>
        <v>13</v>
      </c>
      <c r="K5" s="26"/>
      <c r="L5" s="127">
        <v>13</v>
      </c>
      <c r="M5" s="148" t="s">
        <v>192</v>
      </c>
      <c r="N5" s="130">
        <v>1</v>
      </c>
      <c r="O5" s="99" t="s">
        <v>299</v>
      </c>
      <c r="P5" s="20"/>
    </row>
    <row r="6" spans="1:16" ht="48.75" customHeight="1">
      <c r="A6" s="110" t="s">
        <v>142</v>
      </c>
      <c r="B6" s="92">
        <v>2</v>
      </c>
      <c r="C6" s="147" t="s">
        <v>207</v>
      </c>
      <c r="D6" s="147" t="s">
        <v>208</v>
      </c>
      <c r="E6" s="92" t="s">
        <v>209</v>
      </c>
      <c r="F6" s="90">
        <v>6</v>
      </c>
      <c r="G6" s="90">
        <v>2</v>
      </c>
      <c r="H6" s="90">
        <v>1</v>
      </c>
      <c r="I6" s="90">
        <v>2</v>
      </c>
      <c r="J6" s="127">
        <f t="shared" si="0"/>
        <v>11</v>
      </c>
      <c r="K6" s="92"/>
      <c r="L6" s="127">
        <v>11</v>
      </c>
      <c r="M6" s="89" t="s">
        <v>233</v>
      </c>
      <c r="N6" s="127">
        <v>2</v>
      </c>
      <c r="O6" s="91" t="s">
        <v>220</v>
      </c>
      <c r="P6" s="20"/>
    </row>
    <row r="7" spans="1:16" ht="47.25">
      <c r="A7" s="110" t="s">
        <v>142</v>
      </c>
      <c r="B7" s="92">
        <v>3</v>
      </c>
      <c r="C7" s="92" t="s">
        <v>210</v>
      </c>
      <c r="D7" s="147" t="s">
        <v>208</v>
      </c>
      <c r="E7" s="92" t="s">
        <v>211</v>
      </c>
      <c r="F7" s="90">
        <v>4</v>
      </c>
      <c r="G7" s="90">
        <v>2</v>
      </c>
      <c r="H7" s="90">
        <v>1</v>
      </c>
      <c r="I7" s="90">
        <v>2</v>
      </c>
      <c r="J7" s="127">
        <f t="shared" si="0"/>
        <v>9</v>
      </c>
      <c r="K7" s="92"/>
      <c r="L7" s="127">
        <v>9</v>
      </c>
      <c r="M7" s="89" t="s">
        <v>171</v>
      </c>
      <c r="N7" s="127">
        <v>3</v>
      </c>
      <c r="O7" s="89" t="s">
        <v>221</v>
      </c>
    </row>
    <row r="8" spans="1:16" ht="47.25">
      <c r="A8" s="110" t="s">
        <v>142</v>
      </c>
      <c r="B8" s="92">
        <v>4</v>
      </c>
      <c r="C8" s="51" t="s">
        <v>212</v>
      </c>
      <c r="D8" s="147" t="s">
        <v>208</v>
      </c>
      <c r="E8" s="92" t="s">
        <v>209</v>
      </c>
      <c r="F8" s="51">
        <v>2</v>
      </c>
      <c r="G8" s="51">
        <v>2</v>
      </c>
      <c r="H8" s="51">
        <v>2</v>
      </c>
      <c r="I8" s="51">
        <v>3</v>
      </c>
      <c r="J8" s="127">
        <f t="shared" si="0"/>
        <v>9</v>
      </c>
      <c r="K8" s="92"/>
      <c r="L8" s="128">
        <v>9</v>
      </c>
      <c r="M8" s="89" t="s">
        <v>171</v>
      </c>
      <c r="N8" s="120">
        <v>3</v>
      </c>
      <c r="O8" s="91" t="s">
        <v>220</v>
      </c>
    </row>
    <row r="9" spans="1:16" ht="47.25">
      <c r="A9" s="110" t="s">
        <v>142</v>
      </c>
      <c r="B9" s="92">
        <v>5</v>
      </c>
      <c r="C9" s="26" t="s">
        <v>293</v>
      </c>
      <c r="D9" s="100" t="s">
        <v>292</v>
      </c>
      <c r="E9" s="92" t="s">
        <v>215</v>
      </c>
      <c r="F9" s="137">
        <v>4</v>
      </c>
      <c r="G9" s="137">
        <v>0</v>
      </c>
      <c r="H9" s="137">
        <v>2</v>
      </c>
      <c r="I9" s="137">
        <v>3</v>
      </c>
      <c r="J9" s="127">
        <f t="shared" si="0"/>
        <v>9</v>
      </c>
      <c r="K9" s="26"/>
      <c r="L9" s="127">
        <v>9</v>
      </c>
      <c r="M9" s="181" t="s">
        <v>171</v>
      </c>
      <c r="N9" s="130">
        <v>3</v>
      </c>
      <c r="O9" s="99" t="s">
        <v>299</v>
      </c>
    </row>
    <row r="10" spans="1:16" ht="47.25">
      <c r="A10" s="110" t="s">
        <v>142</v>
      </c>
      <c r="B10" s="92">
        <v>6</v>
      </c>
      <c r="C10" s="26" t="s">
        <v>294</v>
      </c>
      <c r="D10" s="100" t="s">
        <v>292</v>
      </c>
      <c r="E10" s="92" t="s">
        <v>209</v>
      </c>
      <c r="F10" s="187">
        <v>4</v>
      </c>
      <c r="G10" s="187">
        <v>1</v>
      </c>
      <c r="H10" s="187">
        <v>1</v>
      </c>
      <c r="I10" s="187">
        <v>3</v>
      </c>
      <c r="J10" s="127">
        <f t="shared" si="0"/>
        <v>9</v>
      </c>
      <c r="K10" s="26"/>
      <c r="L10" s="127">
        <v>9</v>
      </c>
      <c r="M10" s="99" t="s">
        <v>171</v>
      </c>
      <c r="N10" s="131">
        <v>3</v>
      </c>
      <c r="O10" s="99" t="s">
        <v>299</v>
      </c>
    </row>
    <row r="11" spans="1:16" ht="47.25">
      <c r="A11" s="110" t="s">
        <v>142</v>
      </c>
      <c r="B11" s="92">
        <v>7</v>
      </c>
      <c r="C11" s="92" t="s">
        <v>213</v>
      </c>
      <c r="D11" s="147" t="s">
        <v>208</v>
      </c>
      <c r="E11" s="92" t="s">
        <v>211</v>
      </c>
      <c r="F11" s="90">
        <v>4</v>
      </c>
      <c r="G11" s="90">
        <v>2</v>
      </c>
      <c r="H11" s="90">
        <v>1</v>
      </c>
      <c r="I11" s="90">
        <v>1</v>
      </c>
      <c r="J11" s="127">
        <f t="shared" si="0"/>
        <v>8</v>
      </c>
      <c r="K11" s="92"/>
      <c r="L11" s="127">
        <v>8</v>
      </c>
      <c r="M11" s="89" t="s">
        <v>171</v>
      </c>
      <c r="N11" s="127">
        <v>4</v>
      </c>
      <c r="O11" s="89" t="s">
        <v>221</v>
      </c>
    </row>
    <row r="12" spans="1:16" ht="47.25">
      <c r="A12" s="91" t="s">
        <v>142</v>
      </c>
      <c r="B12" s="92">
        <v>8</v>
      </c>
      <c r="C12" s="145" t="s">
        <v>214</v>
      </c>
      <c r="D12" s="147" t="s">
        <v>208</v>
      </c>
      <c r="E12" s="92" t="s">
        <v>215</v>
      </c>
      <c r="F12" s="110">
        <v>6</v>
      </c>
      <c r="G12" s="110">
        <v>0</v>
      </c>
      <c r="H12" s="110">
        <v>0</v>
      </c>
      <c r="I12" s="110">
        <v>2</v>
      </c>
      <c r="J12" s="127">
        <f t="shared" si="0"/>
        <v>8</v>
      </c>
      <c r="K12" s="90"/>
      <c r="L12" s="128">
        <v>8</v>
      </c>
      <c r="M12" s="89" t="s">
        <v>171</v>
      </c>
      <c r="N12" s="127">
        <v>4</v>
      </c>
      <c r="O12" s="89" t="s">
        <v>221</v>
      </c>
    </row>
    <row r="13" spans="1:16" ht="53.25" customHeight="1">
      <c r="A13" s="110" t="s">
        <v>142</v>
      </c>
      <c r="B13" s="92">
        <v>9</v>
      </c>
      <c r="C13" s="26" t="s">
        <v>295</v>
      </c>
      <c r="D13" s="100" t="s">
        <v>292</v>
      </c>
      <c r="E13" s="92" t="s">
        <v>209</v>
      </c>
      <c r="F13" s="151">
        <v>3</v>
      </c>
      <c r="G13" s="151">
        <v>2</v>
      </c>
      <c r="H13" s="151">
        <v>1</v>
      </c>
      <c r="I13" s="151">
        <v>2</v>
      </c>
      <c r="J13" s="127">
        <f t="shared" si="0"/>
        <v>8</v>
      </c>
      <c r="K13" s="26"/>
      <c r="L13" s="127">
        <v>8</v>
      </c>
      <c r="M13" s="148" t="s">
        <v>171</v>
      </c>
      <c r="N13" s="34">
        <v>4</v>
      </c>
      <c r="O13" s="99" t="s">
        <v>299</v>
      </c>
    </row>
    <row r="14" spans="1:16" ht="47.25">
      <c r="A14" s="110" t="s">
        <v>142</v>
      </c>
      <c r="B14" s="92">
        <v>10</v>
      </c>
      <c r="C14" s="145" t="s">
        <v>216</v>
      </c>
      <c r="D14" s="147" t="s">
        <v>208</v>
      </c>
      <c r="E14" s="92" t="s">
        <v>215</v>
      </c>
      <c r="F14" s="145">
        <v>4</v>
      </c>
      <c r="G14" s="145">
        <v>0</v>
      </c>
      <c r="H14" s="145">
        <v>1</v>
      </c>
      <c r="I14" s="145">
        <v>2</v>
      </c>
      <c r="J14" s="127">
        <f t="shared" si="0"/>
        <v>7</v>
      </c>
      <c r="K14" s="92"/>
      <c r="L14" s="146">
        <v>7</v>
      </c>
      <c r="M14" s="89" t="s">
        <v>171</v>
      </c>
      <c r="N14" s="120">
        <v>5</v>
      </c>
      <c r="O14" s="89" t="s">
        <v>221</v>
      </c>
    </row>
    <row r="15" spans="1:16" ht="47.25">
      <c r="A15" s="110" t="s">
        <v>142</v>
      </c>
      <c r="B15" s="92">
        <v>11</v>
      </c>
      <c r="C15" s="26" t="s">
        <v>296</v>
      </c>
      <c r="D15" s="100" t="s">
        <v>292</v>
      </c>
      <c r="E15" s="92" t="s">
        <v>215</v>
      </c>
      <c r="F15" s="135">
        <v>2</v>
      </c>
      <c r="G15" s="135">
        <v>0</v>
      </c>
      <c r="H15" s="135">
        <v>0</v>
      </c>
      <c r="I15" s="135">
        <v>4</v>
      </c>
      <c r="J15" s="127">
        <f t="shared" si="0"/>
        <v>6</v>
      </c>
      <c r="K15" s="26"/>
      <c r="L15" s="127">
        <v>6</v>
      </c>
      <c r="M15" s="99" t="s">
        <v>171</v>
      </c>
      <c r="N15" s="34">
        <v>6</v>
      </c>
      <c r="O15" s="99" t="s">
        <v>299</v>
      </c>
    </row>
    <row r="16" spans="1:16" ht="47.25">
      <c r="A16" s="110" t="s">
        <v>142</v>
      </c>
      <c r="B16" s="92">
        <v>12</v>
      </c>
      <c r="C16" s="92" t="s">
        <v>179</v>
      </c>
      <c r="D16" s="90" t="s">
        <v>180</v>
      </c>
      <c r="E16" s="90">
        <v>5</v>
      </c>
      <c r="F16" s="90">
        <v>3</v>
      </c>
      <c r="G16" s="90">
        <v>2</v>
      </c>
      <c r="H16" s="90">
        <v>0</v>
      </c>
      <c r="I16" s="90">
        <v>0</v>
      </c>
      <c r="J16" s="127">
        <f t="shared" si="0"/>
        <v>5</v>
      </c>
      <c r="K16" s="92"/>
      <c r="L16" s="127">
        <v>5</v>
      </c>
      <c r="M16" s="89" t="s">
        <v>171</v>
      </c>
      <c r="N16" s="127">
        <v>7</v>
      </c>
      <c r="O16" s="89" t="s">
        <v>183</v>
      </c>
    </row>
    <row r="17" spans="1:15" ht="35.25" customHeight="1">
      <c r="A17" s="110" t="s">
        <v>142</v>
      </c>
      <c r="B17" s="92">
        <v>13</v>
      </c>
      <c r="C17" s="92" t="s">
        <v>170</v>
      </c>
      <c r="D17" s="90" t="s">
        <v>169</v>
      </c>
      <c r="E17" s="90">
        <v>5</v>
      </c>
      <c r="F17" s="90">
        <v>4</v>
      </c>
      <c r="G17" s="90">
        <v>0</v>
      </c>
      <c r="H17" s="90">
        <v>0</v>
      </c>
      <c r="I17" s="90">
        <v>0</v>
      </c>
      <c r="J17" s="127">
        <f t="shared" si="0"/>
        <v>4</v>
      </c>
      <c r="K17" s="92"/>
      <c r="L17" s="127">
        <v>4</v>
      </c>
      <c r="M17" s="89" t="s">
        <v>171</v>
      </c>
      <c r="N17" s="127">
        <v>8</v>
      </c>
      <c r="O17" s="90" t="s">
        <v>172</v>
      </c>
    </row>
    <row r="18" spans="1:15" ht="35.25" customHeight="1">
      <c r="A18" s="110" t="s">
        <v>142</v>
      </c>
      <c r="B18" s="92">
        <v>14</v>
      </c>
      <c r="C18" s="92" t="s">
        <v>181</v>
      </c>
      <c r="D18" s="183" t="s">
        <v>180</v>
      </c>
      <c r="E18" s="90">
        <v>5</v>
      </c>
      <c r="F18" s="185">
        <v>3</v>
      </c>
      <c r="G18" s="90">
        <v>0</v>
      </c>
      <c r="H18" s="90">
        <v>0</v>
      </c>
      <c r="I18" s="90">
        <v>1</v>
      </c>
      <c r="J18" s="127">
        <f t="shared" si="0"/>
        <v>4</v>
      </c>
      <c r="K18" s="92"/>
      <c r="L18" s="127">
        <v>4</v>
      </c>
      <c r="M18" s="89" t="s">
        <v>171</v>
      </c>
      <c r="N18" s="127">
        <v>8</v>
      </c>
      <c r="O18" s="89" t="s">
        <v>183</v>
      </c>
    </row>
    <row r="19" spans="1:15" ht="35.25" customHeight="1">
      <c r="A19" s="110" t="s">
        <v>142</v>
      </c>
      <c r="B19" s="92">
        <v>15</v>
      </c>
      <c r="C19" s="145" t="s">
        <v>182</v>
      </c>
      <c r="D19" s="183" t="s">
        <v>180</v>
      </c>
      <c r="E19" s="90">
        <v>5</v>
      </c>
      <c r="F19" s="184">
        <v>2</v>
      </c>
      <c r="G19" s="110">
        <v>2</v>
      </c>
      <c r="H19" s="110">
        <v>0</v>
      </c>
      <c r="I19" s="110">
        <v>0</v>
      </c>
      <c r="J19" s="127">
        <f t="shared" si="0"/>
        <v>4</v>
      </c>
      <c r="K19" s="92"/>
      <c r="L19" s="128">
        <v>4</v>
      </c>
      <c r="M19" s="89" t="s">
        <v>171</v>
      </c>
      <c r="N19" s="127">
        <v>8</v>
      </c>
      <c r="O19" s="89" t="s">
        <v>183</v>
      </c>
    </row>
    <row r="20" spans="1:15" ht="35.25" customHeight="1">
      <c r="A20" s="110" t="s">
        <v>142</v>
      </c>
      <c r="B20" s="92">
        <v>16</v>
      </c>
      <c r="C20" s="91" t="s">
        <v>217</v>
      </c>
      <c r="D20" s="182" t="s">
        <v>208</v>
      </c>
      <c r="E20" s="92" t="s">
        <v>209</v>
      </c>
      <c r="F20" s="186">
        <v>2</v>
      </c>
      <c r="G20" s="91">
        <v>1</v>
      </c>
      <c r="H20" s="91">
        <v>0</v>
      </c>
      <c r="I20" s="91">
        <v>1</v>
      </c>
      <c r="J20" s="127">
        <f t="shared" si="0"/>
        <v>4</v>
      </c>
      <c r="K20" s="92"/>
      <c r="L20" s="128">
        <v>4</v>
      </c>
      <c r="M20" s="89" t="s">
        <v>171</v>
      </c>
      <c r="N20" s="127">
        <v>8</v>
      </c>
      <c r="O20" s="91" t="s">
        <v>220</v>
      </c>
    </row>
    <row r="21" spans="1:15" ht="35.25" customHeight="1">
      <c r="A21" s="110" t="s">
        <v>142</v>
      </c>
      <c r="B21" s="92">
        <v>17</v>
      </c>
      <c r="C21" s="92" t="s">
        <v>218</v>
      </c>
      <c r="D21" s="182" t="s">
        <v>208</v>
      </c>
      <c r="E21" s="92" t="s">
        <v>209</v>
      </c>
      <c r="F21" s="184">
        <v>2</v>
      </c>
      <c r="G21" s="110">
        <v>2</v>
      </c>
      <c r="H21" s="110">
        <v>0</v>
      </c>
      <c r="I21" s="110">
        <v>0</v>
      </c>
      <c r="J21" s="127">
        <f t="shared" si="0"/>
        <v>4</v>
      </c>
      <c r="K21" s="92"/>
      <c r="L21" s="128">
        <v>4</v>
      </c>
      <c r="M21" s="89" t="s">
        <v>171</v>
      </c>
      <c r="N21" s="120">
        <v>8</v>
      </c>
      <c r="O21" s="91" t="s">
        <v>220</v>
      </c>
    </row>
    <row r="22" spans="1:15" ht="35.25" customHeight="1">
      <c r="A22" s="110" t="s">
        <v>142</v>
      </c>
      <c r="B22" s="92">
        <v>18</v>
      </c>
      <c r="C22" s="26" t="s">
        <v>297</v>
      </c>
      <c r="D22" s="180" t="s">
        <v>292</v>
      </c>
      <c r="E22" s="92" t="s">
        <v>211</v>
      </c>
      <c r="F22" s="188">
        <v>2</v>
      </c>
      <c r="G22" s="187">
        <v>0</v>
      </c>
      <c r="H22" s="187">
        <v>1</v>
      </c>
      <c r="I22" s="187">
        <v>0</v>
      </c>
      <c r="J22" s="127">
        <f t="shared" si="0"/>
        <v>3</v>
      </c>
      <c r="K22" s="26"/>
      <c r="L22" s="127">
        <v>3</v>
      </c>
      <c r="M22" s="99" t="s">
        <v>171</v>
      </c>
      <c r="N22" s="130">
        <v>9</v>
      </c>
      <c r="O22" s="99" t="s">
        <v>299</v>
      </c>
    </row>
    <row r="23" spans="1:15" ht="35.25" customHeight="1">
      <c r="A23" s="110" t="s">
        <v>142</v>
      </c>
      <c r="B23" s="92">
        <v>19</v>
      </c>
      <c r="C23" s="92" t="s">
        <v>168</v>
      </c>
      <c r="D23" s="183" t="s">
        <v>169</v>
      </c>
      <c r="E23" s="90">
        <v>5</v>
      </c>
      <c r="F23" s="185">
        <v>1</v>
      </c>
      <c r="G23" s="90">
        <v>0</v>
      </c>
      <c r="H23" s="90">
        <v>0</v>
      </c>
      <c r="I23" s="90">
        <v>0</v>
      </c>
      <c r="J23" s="127">
        <f t="shared" si="0"/>
        <v>1</v>
      </c>
      <c r="K23" s="92"/>
      <c r="L23" s="127">
        <v>1</v>
      </c>
      <c r="M23" s="89" t="s">
        <v>171</v>
      </c>
      <c r="N23" s="127">
        <v>10</v>
      </c>
      <c r="O23" s="89" t="s">
        <v>172</v>
      </c>
    </row>
    <row r="24" spans="1:15" ht="35.25" customHeight="1">
      <c r="A24" s="110" t="s">
        <v>142</v>
      </c>
      <c r="B24" s="92">
        <v>20</v>
      </c>
      <c r="C24" s="26" t="s">
        <v>298</v>
      </c>
      <c r="D24" s="180" t="s">
        <v>292</v>
      </c>
      <c r="E24" s="92" t="s">
        <v>211</v>
      </c>
      <c r="F24" s="188">
        <v>1</v>
      </c>
      <c r="G24" s="187">
        <v>0</v>
      </c>
      <c r="H24" s="187">
        <v>0</v>
      </c>
      <c r="I24" s="187">
        <v>0</v>
      </c>
      <c r="J24" s="127">
        <f t="shared" si="0"/>
        <v>1</v>
      </c>
      <c r="K24" s="26"/>
      <c r="L24" s="127">
        <v>1</v>
      </c>
      <c r="M24" s="99" t="s">
        <v>171</v>
      </c>
      <c r="N24" s="130">
        <v>10</v>
      </c>
      <c r="O24" s="99" t="s">
        <v>299</v>
      </c>
    </row>
    <row r="25" spans="1:15" ht="47.25">
      <c r="A25" s="110" t="s">
        <v>142</v>
      </c>
      <c r="B25" s="92">
        <v>21</v>
      </c>
      <c r="C25" s="90" t="s">
        <v>219</v>
      </c>
      <c r="D25" s="147" t="s">
        <v>208</v>
      </c>
      <c r="E25" s="92" t="s">
        <v>209</v>
      </c>
      <c r="F25" s="90">
        <v>0</v>
      </c>
      <c r="G25" s="90">
        <v>1</v>
      </c>
      <c r="H25" s="90">
        <v>0</v>
      </c>
      <c r="I25" s="90">
        <v>0</v>
      </c>
      <c r="J25" s="127">
        <f t="shared" si="0"/>
        <v>1</v>
      </c>
      <c r="K25" s="92"/>
      <c r="L25" s="128">
        <v>1</v>
      </c>
      <c r="M25" s="89" t="s">
        <v>171</v>
      </c>
      <c r="N25" s="128">
        <v>10</v>
      </c>
      <c r="O25" s="91" t="s">
        <v>220</v>
      </c>
    </row>
    <row r="26" spans="1:15" ht="47.25">
      <c r="A26" s="110" t="s">
        <v>142</v>
      </c>
      <c r="B26" s="92">
        <v>22</v>
      </c>
      <c r="C26" s="92" t="s">
        <v>284</v>
      </c>
      <c r="D26" s="90" t="s">
        <v>285</v>
      </c>
      <c r="E26" s="90">
        <v>5</v>
      </c>
      <c r="F26" s="90">
        <v>1</v>
      </c>
      <c r="G26" s="90">
        <v>0</v>
      </c>
      <c r="H26" s="90">
        <v>0</v>
      </c>
      <c r="I26" s="90">
        <v>0</v>
      </c>
      <c r="J26" s="127">
        <f t="shared" si="0"/>
        <v>1</v>
      </c>
      <c r="K26" s="92"/>
      <c r="L26" s="127">
        <v>1</v>
      </c>
      <c r="M26" s="89" t="s">
        <v>171</v>
      </c>
      <c r="N26" s="127">
        <v>10</v>
      </c>
      <c r="O26" s="89" t="s">
        <v>286</v>
      </c>
    </row>
    <row r="28" spans="1:15" ht="15.75">
      <c r="A28" s="105"/>
    </row>
    <row r="30" spans="1:15" ht="15.75">
      <c r="A30" s="104"/>
      <c r="B30" s="104"/>
      <c r="C30" s="104"/>
    </row>
  </sheetData>
  <sortState ref="A5:O26">
    <sortCondition descending="1" ref="J5"/>
  </sortState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J16:J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7"/>
  <sheetViews>
    <sheetView zoomScale="90" zoomScaleNormal="90" workbookViewId="0">
      <selection activeCell="S1" sqref="S1:S3"/>
    </sheetView>
  </sheetViews>
  <sheetFormatPr defaultRowHeight="15"/>
  <cols>
    <col min="1" max="1" width="14.5703125" customWidth="1"/>
    <col min="2" max="2" width="6.5703125" customWidth="1"/>
    <col min="3" max="3" width="22" customWidth="1"/>
    <col min="4" max="4" width="40.7109375" customWidth="1"/>
    <col min="5" max="5" width="11" customWidth="1"/>
    <col min="6" max="6" width="12" customWidth="1"/>
    <col min="7" max="9" width="12.28515625" customWidth="1"/>
    <col min="10" max="10" width="11.85546875" customWidth="1"/>
    <col min="11" max="11" width="8.5703125" customWidth="1"/>
    <col min="12" max="12" width="10.42578125" customWidth="1"/>
    <col min="13" max="13" width="12.28515625" customWidth="1"/>
    <col min="14" max="14" width="9.28515625" customWidth="1"/>
    <col min="15" max="15" width="15.7109375" customWidth="1"/>
    <col min="16" max="16" width="13" customWidth="1"/>
  </cols>
  <sheetData>
    <row r="1" spans="1:15" ht="15.75">
      <c r="A1" s="112" t="s">
        <v>155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5"/>
      <c r="M1" s="115"/>
      <c r="N1" s="115"/>
      <c r="O1" s="115"/>
    </row>
    <row r="2" spans="1:15" ht="15.75">
      <c r="A2" s="112" t="s">
        <v>150</v>
      </c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15"/>
      <c r="M2" s="115"/>
      <c r="N2" s="115"/>
      <c r="O2" s="102"/>
    </row>
    <row r="3" spans="1:15" ht="15.75">
      <c r="A3" s="112" t="s">
        <v>151</v>
      </c>
      <c r="B3" s="96"/>
      <c r="C3" s="97"/>
      <c r="D3" s="114"/>
      <c r="E3" s="114"/>
      <c r="F3" s="114"/>
      <c r="G3" s="114"/>
      <c r="H3" s="114"/>
      <c r="I3" s="114"/>
      <c r="J3" s="114"/>
      <c r="K3" s="114"/>
      <c r="L3" s="115"/>
      <c r="M3" s="115"/>
      <c r="N3" s="115"/>
      <c r="O3" s="115"/>
    </row>
    <row r="4" spans="1:15" ht="126">
      <c r="A4" s="7" t="s">
        <v>0</v>
      </c>
      <c r="B4" s="7" t="s">
        <v>1</v>
      </c>
      <c r="C4" s="7" t="s">
        <v>2</v>
      </c>
      <c r="D4" s="7" t="s">
        <v>141</v>
      </c>
      <c r="E4" s="7" t="s">
        <v>4</v>
      </c>
      <c r="F4" s="101" t="s">
        <v>5</v>
      </c>
      <c r="G4" s="101" t="s">
        <v>6</v>
      </c>
      <c r="H4" s="101" t="s">
        <v>7</v>
      </c>
      <c r="I4" s="101" t="s">
        <v>8</v>
      </c>
      <c r="J4" s="101" t="s">
        <v>152</v>
      </c>
      <c r="K4" s="7" t="s">
        <v>10</v>
      </c>
      <c r="L4" s="7" t="s">
        <v>11</v>
      </c>
      <c r="M4" s="7" t="s">
        <v>144</v>
      </c>
      <c r="N4" s="7" t="s">
        <v>145</v>
      </c>
      <c r="O4" s="7" t="s">
        <v>14</v>
      </c>
    </row>
    <row r="5" spans="1:15" ht="52.5" customHeight="1">
      <c r="A5" s="110" t="s">
        <v>143</v>
      </c>
      <c r="B5" s="92">
        <v>1</v>
      </c>
      <c r="C5" s="92" t="s">
        <v>228</v>
      </c>
      <c r="D5" s="147" t="s">
        <v>208</v>
      </c>
      <c r="E5" s="92" t="s">
        <v>227</v>
      </c>
      <c r="F5" s="110">
        <v>6</v>
      </c>
      <c r="G5" s="110">
        <v>1</v>
      </c>
      <c r="H5" s="110">
        <v>2</v>
      </c>
      <c r="I5" s="110">
        <v>7</v>
      </c>
      <c r="J5" s="90">
        <f t="shared" ref="J5:J27" si="0">SUM(F5:I5)</f>
        <v>16</v>
      </c>
      <c r="K5" s="90"/>
      <c r="L5" s="110">
        <v>16</v>
      </c>
      <c r="M5" s="110" t="s">
        <v>188</v>
      </c>
      <c r="N5" s="92">
        <v>1</v>
      </c>
      <c r="O5" s="89" t="s">
        <v>221</v>
      </c>
    </row>
    <row r="6" spans="1:15" ht="47.25" customHeight="1">
      <c r="A6" s="110" t="s">
        <v>143</v>
      </c>
      <c r="B6" s="92">
        <v>2</v>
      </c>
      <c r="C6" s="90" t="s">
        <v>229</v>
      </c>
      <c r="D6" s="147" t="s">
        <v>208</v>
      </c>
      <c r="E6" s="92" t="s">
        <v>230</v>
      </c>
      <c r="F6" s="90">
        <v>4</v>
      </c>
      <c r="G6" s="90">
        <v>2</v>
      </c>
      <c r="H6" s="90">
        <v>2</v>
      </c>
      <c r="I6" s="90">
        <v>6</v>
      </c>
      <c r="J6" s="90">
        <f t="shared" si="0"/>
        <v>14</v>
      </c>
      <c r="K6" s="90"/>
      <c r="L6" s="110">
        <v>14</v>
      </c>
      <c r="M6" s="89" t="s">
        <v>188</v>
      </c>
      <c r="N6" s="110">
        <v>2</v>
      </c>
      <c r="O6" s="89" t="s">
        <v>221</v>
      </c>
    </row>
    <row r="7" spans="1:15" ht="47.25">
      <c r="A7" s="110" t="s">
        <v>143</v>
      </c>
      <c r="B7" s="92">
        <v>3</v>
      </c>
      <c r="C7" s="92" t="s">
        <v>281</v>
      </c>
      <c r="D7" s="90" t="s">
        <v>290</v>
      </c>
      <c r="E7" s="90">
        <v>6</v>
      </c>
      <c r="F7" s="90">
        <v>6</v>
      </c>
      <c r="G7" s="90">
        <v>4</v>
      </c>
      <c r="H7" s="90">
        <v>1</v>
      </c>
      <c r="I7" s="90">
        <v>3</v>
      </c>
      <c r="J7" s="90">
        <f t="shared" si="0"/>
        <v>14</v>
      </c>
      <c r="K7" s="90"/>
      <c r="L7" s="90">
        <v>14</v>
      </c>
      <c r="M7" s="89" t="s">
        <v>188</v>
      </c>
      <c r="N7" s="90">
        <v>2</v>
      </c>
      <c r="O7" s="89" t="s">
        <v>283</v>
      </c>
    </row>
    <row r="8" spans="1:15" ht="47.25" customHeight="1">
      <c r="A8" s="110" t="s">
        <v>143</v>
      </c>
      <c r="B8" s="92">
        <v>4</v>
      </c>
      <c r="C8" s="145" t="s">
        <v>226</v>
      </c>
      <c r="D8" s="147" t="s">
        <v>208</v>
      </c>
      <c r="E8" s="92" t="s">
        <v>227</v>
      </c>
      <c r="F8" s="145">
        <v>4</v>
      </c>
      <c r="G8" s="145">
        <v>1</v>
      </c>
      <c r="H8" s="145">
        <v>1</v>
      </c>
      <c r="I8" s="145">
        <v>6</v>
      </c>
      <c r="J8" s="90">
        <f t="shared" si="0"/>
        <v>12</v>
      </c>
      <c r="K8" s="90"/>
      <c r="L8" s="145">
        <v>12</v>
      </c>
      <c r="M8" s="89" t="s">
        <v>233</v>
      </c>
      <c r="N8" s="92">
        <v>3</v>
      </c>
      <c r="O8" s="89" t="s">
        <v>221</v>
      </c>
    </row>
    <row r="9" spans="1:15" ht="47.25">
      <c r="A9" s="110" t="s">
        <v>143</v>
      </c>
      <c r="B9" s="92">
        <v>5</v>
      </c>
      <c r="C9" s="92" t="s">
        <v>300</v>
      </c>
      <c r="D9" s="90" t="s">
        <v>292</v>
      </c>
      <c r="E9" s="92" t="s">
        <v>230</v>
      </c>
      <c r="F9" s="151">
        <v>4</v>
      </c>
      <c r="G9" s="151">
        <v>0</v>
      </c>
      <c r="H9" s="151">
        <v>1</v>
      </c>
      <c r="I9" s="151">
        <v>7</v>
      </c>
      <c r="J9" s="90">
        <f t="shared" si="0"/>
        <v>12</v>
      </c>
      <c r="K9" s="169"/>
      <c r="L9" s="151">
        <v>12</v>
      </c>
      <c r="M9" s="151" t="s">
        <v>192</v>
      </c>
      <c r="N9" s="141">
        <v>3</v>
      </c>
      <c r="O9" s="89" t="s">
        <v>299</v>
      </c>
    </row>
    <row r="10" spans="1:15" ht="50.25" customHeight="1">
      <c r="A10" s="110" t="s">
        <v>143</v>
      </c>
      <c r="B10" s="92">
        <v>6</v>
      </c>
      <c r="C10" s="92" t="s">
        <v>224</v>
      </c>
      <c r="D10" s="147" t="s">
        <v>208</v>
      </c>
      <c r="E10" s="92" t="s">
        <v>223</v>
      </c>
      <c r="F10" s="90">
        <v>4</v>
      </c>
      <c r="G10" s="90">
        <v>2</v>
      </c>
      <c r="H10" s="90">
        <v>2</v>
      </c>
      <c r="I10" s="90">
        <v>3</v>
      </c>
      <c r="J10" s="90">
        <f t="shared" si="0"/>
        <v>11</v>
      </c>
      <c r="K10" s="90"/>
      <c r="L10" s="90">
        <v>11</v>
      </c>
      <c r="M10" s="89" t="s">
        <v>233</v>
      </c>
      <c r="N10" s="90">
        <v>4</v>
      </c>
      <c r="O10" s="89" t="s">
        <v>221</v>
      </c>
    </row>
    <row r="11" spans="1:15" ht="47.25" customHeight="1">
      <c r="A11" s="110" t="s">
        <v>143</v>
      </c>
      <c r="B11" s="92">
        <v>7</v>
      </c>
      <c r="C11" s="51" t="s">
        <v>231</v>
      </c>
      <c r="D11" s="147" t="s">
        <v>208</v>
      </c>
      <c r="E11" s="92" t="s">
        <v>230</v>
      </c>
      <c r="F11" s="51">
        <v>4</v>
      </c>
      <c r="G11" s="51">
        <v>1</v>
      </c>
      <c r="H11" s="51">
        <v>0</v>
      </c>
      <c r="I11" s="51">
        <v>6</v>
      </c>
      <c r="J11" s="90">
        <f t="shared" si="0"/>
        <v>11</v>
      </c>
      <c r="K11" s="90"/>
      <c r="L11" s="110">
        <v>11</v>
      </c>
      <c r="M11" s="89" t="s">
        <v>233</v>
      </c>
      <c r="N11" s="92">
        <v>4</v>
      </c>
      <c r="O11" s="89" t="s">
        <v>221</v>
      </c>
    </row>
    <row r="12" spans="1:15" ht="39.75" customHeight="1">
      <c r="A12" s="110" t="s">
        <v>143</v>
      </c>
      <c r="B12" s="92">
        <v>8</v>
      </c>
      <c r="C12" s="92" t="s">
        <v>222</v>
      </c>
      <c r="D12" s="147" t="s">
        <v>208</v>
      </c>
      <c r="E12" s="92" t="s">
        <v>223</v>
      </c>
      <c r="F12" s="90">
        <v>2</v>
      </c>
      <c r="G12" s="90">
        <v>2</v>
      </c>
      <c r="H12" s="90">
        <v>2</v>
      </c>
      <c r="I12" s="90">
        <v>3</v>
      </c>
      <c r="J12" s="90">
        <f t="shared" si="0"/>
        <v>9</v>
      </c>
      <c r="K12" s="90"/>
      <c r="L12" s="90">
        <v>9</v>
      </c>
      <c r="M12" s="89" t="s">
        <v>171</v>
      </c>
      <c r="N12" s="90">
        <v>5</v>
      </c>
      <c r="O12" s="89" t="s">
        <v>221</v>
      </c>
    </row>
    <row r="13" spans="1:15" ht="47.25">
      <c r="A13" s="110" t="s">
        <v>143</v>
      </c>
      <c r="B13" s="92">
        <v>9</v>
      </c>
      <c r="C13" s="92" t="s">
        <v>333</v>
      </c>
      <c r="D13" s="90" t="s">
        <v>180</v>
      </c>
      <c r="E13" s="187">
        <v>6</v>
      </c>
      <c r="F13" s="187">
        <v>5</v>
      </c>
      <c r="G13" s="187">
        <v>2</v>
      </c>
      <c r="H13" s="187">
        <v>0</v>
      </c>
      <c r="I13" s="187">
        <v>2</v>
      </c>
      <c r="J13" s="90">
        <f t="shared" si="0"/>
        <v>9</v>
      </c>
      <c r="K13" s="210"/>
      <c r="L13" s="187">
        <v>9</v>
      </c>
      <c r="M13" s="89" t="s">
        <v>171</v>
      </c>
      <c r="N13" s="187">
        <v>5</v>
      </c>
      <c r="O13" s="89" t="s">
        <v>183</v>
      </c>
    </row>
    <row r="14" spans="1:15" ht="43.5" customHeight="1">
      <c r="A14" s="110" t="s">
        <v>143</v>
      </c>
      <c r="B14" s="92">
        <v>10</v>
      </c>
      <c r="C14" s="92" t="s">
        <v>184</v>
      </c>
      <c r="D14" s="90" t="s">
        <v>185</v>
      </c>
      <c r="E14" s="90">
        <v>6</v>
      </c>
      <c r="F14" s="90">
        <v>4</v>
      </c>
      <c r="G14" s="90">
        <v>1</v>
      </c>
      <c r="H14" s="90">
        <v>0</v>
      </c>
      <c r="I14" s="90">
        <v>3</v>
      </c>
      <c r="J14" s="90">
        <f t="shared" si="0"/>
        <v>8</v>
      </c>
      <c r="K14" s="90"/>
      <c r="L14" s="90">
        <v>8</v>
      </c>
      <c r="M14" s="89" t="s">
        <v>171</v>
      </c>
      <c r="N14" s="90">
        <v>6</v>
      </c>
      <c r="O14" s="89" t="s">
        <v>186</v>
      </c>
    </row>
    <row r="15" spans="1:15" ht="63">
      <c r="A15" s="110" t="s">
        <v>143</v>
      </c>
      <c r="B15" s="92">
        <v>11</v>
      </c>
      <c r="C15" s="145" t="s">
        <v>225</v>
      </c>
      <c r="D15" s="147" t="s">
        <v>208</v>
      </c>
      <c r="E15" s="92" t="s">
        <v>223</v>
      </c>
      <c r="F15" s="110">
        <v>4</v>
      </c>
      <c r="G15" s="110">
        <v>2</v>
      </c>
      <c r="H15" s="110">
        <v>1</v>
      </c>
      <c r="I15" s="110">
        <v>1</v>
      </c>
      <c r="J15" s="90">
        <f t="shared" si="0"/>
        <v>8</v>
      </c>
      <c r="K15" s="90"/>
      <c r="L15" s="110">
        <v>8</v>
      </c>
      <c r="M15" s="110" t="s">
        <v>171</v>
      </c>
      <c r="N15" s="90">
        <v>6</v>
      </c>
      <c r="O15" s="89" t="s">
        <v>221</v>
      </c>
    </row>
    <row r="16" spans="1:15" ht="47.25">
      <c r="A16" s="110" t="s">
        <v>143</v>
      </c>
      <c r="B16" s="92">
        <v>12</v>
      </c>
      <c r="C16" s="92" t="s">
        <v>301</v>
      </c>
      <c r="D16" s="90" t="s">
        <v>292</v>
      </c>
      <c r="E16" s="92" t="s">
        <v>227</v>
      </c>
      <c r="F16" s="135">
        <v>4</v>
      </c>
      <c r="G16" s="135">
        <v>1</v>
      </c>
      <c r="H16" s="135">
        <v>1</v>
      </c>
      <c r="I16" s="135">
        <v>2</v>
      </c>
      <c r="J16" s="90">
        <f t="shared" si="0"/>
        <v>8</v>
      </c>
      <c r="K16" s="169"/>
      <c r="L16" s="135">
        <v>8</v>
      </c>
      <c r="M16" s="89" t="s">
        <v>171</v>
      </c>
      <c r="N16" s="141">
        <v>6</v>
      </c>
      <c r="O16" s="89" t="s">
        <v>299</v>
      </c>
    </row>
    <row r="17" spans="1:15" ht="47.25">
      <c r="A17" s="110" t="s">
        <v>143</v>
      </c>
      <c r="B17" s="92">
        <v>13</v>
      </c>
      <c r="C17" s="92" t="s">
        <v>302</v>
      </c>
      <c r="D17" s="90" t="s">
        <v>292</v>
      </c>
      <c r="E17" s="92" t="s">
        <v>223</v>
      </c>
      <c r="F17" s="187">
        <v>2</v>
      </c>
      <c r="G17" s="187">
        <v>1</v>
      </c>
      <c r="H17" s="187">
        <v>1</v>
      </c>
      <c r="I17" s="187">
        <v>3</v>
      </c>
      <c r="J17" s="90">
        <f t="shared" si="0"/>
        <v>7</v>
      </c>
      <c r="K17" s="169"/>
      <c r="L17" s="187">
        <v>7</v>
      </c>
      <c r="M17" s="89" t="s">
        <v>171</v>
      </c>
      <c r="N17" s="187">
        <v>7</v>
      </c>
      <c r="O17" s="89" t="s">
        <v>299</v>
      </c>
    </row>
    <row r="18" spans="1:15" ht="47.25">
      <c r="A18" s="110" t="s">
        <v>142</v>
      </c>
      <c r="B18" s="92">
        <v>14</v>
      </c>
      <c r="C18" s="92" t="s">
        <v>194</v>
      </c>
      <c r="D18" s="149" t="s">
        <v>195</v>
      </c>
      <c r="E18" s="90">
        <v>6</v>
      </c>
      <c r="F18" s="90">
        <v>4</v>
      </c>
      <c r="G18" s="90">
        <v>2</v>
      </c>
      <c r="H18" s="90">
        <v>0</v>
      </c>
      <c r="I18" s="90">
        <v>0</v>
      </c>
      <c r="J18" s="90">
        <f t="shared" si="0"/>
        <v>6</v>
      </c>
      <c r="K18" s="110"/>
      <c r="L18" s="90">
        <v>6</v>
      </c>
      <c r="M18" s="89" t="s">
        <v>171</v>
      </c>
      <c r="N18" s="90">
        <v>8</v>
      </c>
      <c r="O18" s="89" t="s">
        <v>197</v>
      </c>
    </row>
    <row r="19" spans="1:15" ht="47.25">
      <c r="A19" s="110" t="s">
        <v>143</v>
      </c>
      <c r="B19" s="92">
        <v>15</v>
      </c>
      <c r="C19" s="92" t="s">
        <v>303</v>
      </c>
      <c r="D19" s="90" t="s">
        <v>292</v>
      </c>
      <c r="E19" s="92" t="s">
        <v>227</v>
      </c>
      <c r="F19" s="151">
        <v>4</v>
      </c>
      <c r="G19" s="151">
        <v>0</v>
      </c>
      <c r="H19" s="151">
        <v>1</v>
      </c>
      <c r="I19" s="151">
        <v>1</v>
      </c>
      <c r="J19" s="90">
        <f t="shared" si="0"/>
        <v>6</v>
      </c>
      <c r="K19" s="169"/>
      <c r="L19" s="151">
        <v>6</v>
      </c>
      <c r="M19" s="151" t="s">
        <v>171</v>
      </c>
      <c r="N19" s="187">
        <v>8</v>
      </c>
      <c r="O19" s="89" t="s">
        <v>299</v>
      </c>
    </row>
    <row r="20" spans="1:15" ht="47.25">
      <c r="A20" s="110" t="s">
        <v>143</v>
      </c>
      <c r="B20" s="92">
        <v>16</v>
      </c>
      <c r="C20" s="92" t="s">
        <v>304</v>
      </c>
      <c r="D20" s="90" t="s">
        <v>292</v>
      </c>
      <c r="E20" s="92" t="s">
        <v>230</v>
      </c>
      <c r="F20" s="137">
        <v>1</v>
      </c>
      <c r="G20" s="137">
        <v>0</v>
      </c>
      <c r="H20" s="137">
        <v>2</v>
      </c>
      <c r="I20" s="137">
        <v>3</v>
      </c>
      <c r="J20" s="90">
        <f t="shared" si="0"/>
        <v>6</v>
      </c>
      <c r="K20" s="169"/>
      <c r="L20" s="151">
        <v>6</v>
      </c>
      <c r="M20" s="137" t="s">
        <v>171</v>
      </c>
      <c r="N20" s="187">
        <v>8</v>
      </c>
      <c r="O20" s="89" t="s">
        <v>299</v>
      </c>
    </row>
    <row r="21" spans="1:15" ht="40.5" customHeight="1">
      <c r="A21" s="91" t="s">
        <v>142</v>
      </c>
      <c r="B21" s="92">
        <v>17</v>
      </c>
      <c r="C21" s="145" t="s">
        <v>175</v>
      </c>
      <c r="D21" s="90" t="s">
        <v>169</v>
      </c>
      <c r="E21" s="92">
        <v>6</v>
      </c>
      <c r="F21" s="110">
        <v>3</v>
      </c>
      <c r="G21" s="110">
        <v>0</v>
      </c>
      <c r="H21" s="110">
        <v>0</v>
      </c>
      <c r="I21" s="110">
        <v>2</v>
      </c>
      <c r="J21" s="90">
        <f t="shared" si="0"/>
        <v>5</v>
      </c>
      <c r="K21" s="90"/>
      <c r="L21" s="110">
        <v>5</v>
      </c>
      <c r="M21" s="110" t="s">
        <v>171</v>
      </c>
      <c r="N21" s="90">
        <v>9</v>
      </c>
      <c r="O21" s="90" t="s">
        <v>172</v>
      </c>
    </row>
    <row r="22" spans="1:15" ht="63">
      <c r="A22" s="110" t="s">
        <v>142</v>
      </c>
      <c r="B22" s="92">
        <v>18</v>
      </c>
      <c r="C22" s="147" t="s">
        <v>232</v>
      </c>
      <c r="D22" s="147" t="s">
        <v>208</v>
      </c>
      <c r="E22" s="92" t="s">
        <v>230</v>
      </c>
      <c r="F22" s="90">
        <v>2</v>
      </c>
      <c r="G22" s="90">
        <v>1</v>
      </c>
      <c r="H22" s="90">
        <v>0</v>
      </c>
      <c r="I22" s="90">
        <v>2</v>
      </c>
      <c r="J22" s="90">
        <f t="shared" si="0"/>
        <v>5</v>
      </c>
      <c r="K22" s="90"/>
      <c r="L22" s="90">
        <v>5</v>
      </c>
      <c r="M22" s="90" t="s">
        <v>171</v>
      </c>
      <c r="N22" s="90">
        <v>9</v>
      </c>
      <c r="O22" s="89" t="s">
        <v>221</v>
      </c>
    </row>
    <row r="23" spans="1:15" ht="47.25">
      <c r="A23" s="110" t="s">
        <v>143</v>
      </c>
      <c r="B23" s="92">
        <v>19</v>
      </c>
      <c r="C23" s="92" t="s">
        <v>282</v>
      </c>
      <c r="D23" s="90" t="s">
        <v>290</v>
      </c>
      <c r="E23" s="90">
        <v>6</v>
      </c>
      <c r="F23" s="90">
        <v>1</v>
      </c>
      <c r="G23" s="90">
        <v>2</v>
      </c>
      <c r="H23" s="90">
        <v>2</v>
      </c>
      <c r="I23" s="90">
        <v>0</v>
      </c>
      <c r="J23" s="90">
        <f t="shared" si="0"/>
        <v>5</v>
      </c>
      <c r="K23" s="90"/>
      <c r="L23" s="90">
        <v>5</v>
      </c>
      <c r="M23" s="90" t="s">
        <v>171</v>
      </c>
      <c r="N23" s="90">
        <v>9</v>
      </c>
      <c r="O23" s="90" t="s">
        <v>283</v>
      </c>
    </row>
    <row r="24" spans="1:15" ht="47.25">
      <c r="A24" s="110" t="s">
        <v>143</v>
      </c>
      <c r="B24" s="92">
        <v>20</v>
      </c>
      <c r="C24" s="92" t="s">
        <v>305</v>
      </c>
      <c r="D24" s="90" t="s">
        <v>292</v>
      </c>
      <c r="E24" s="92" t="s">
        <v>223</v>
      </c>
      <c r="F24" s="187">
        <v>2</v>
      </c>
      <c r="G24" s="187">
        <v>0</v>
      </c>
      <c r="H24" s="187">
        <v>0</v>
      </c>
      <c r="I24" s="187">
        <v>3</v>
      </c>
      <c r="J24" s="90">
        <f t="shared" si="0"/>
        <v>5</v>
      </c>
      <c r="K24" s="169"/>
      <c r="L24" s="187">
        <v>5</v>
      </c>
      <c r="M24" s="89" t="s">
        <v>171</v>
      </c>
      <c r="N24" s="187">
        <v>9</v>
      </c>
      <c r="O24" s="89" t="s">
        <v>299</v>
      </c>
    </row>
    <row r="25" spans="1:15" ht="47.25">
      <c r="A25" s="110" t="s">
        <v>143</v>
      </c>
      <c r="B25" s="92">
        <v>21</v>
      </c>
      <c r="C25" s="92" t="s">
        <v>173</v>
      </c>
      <c r="D25" s="90" t="s">
        <v>169</v>
      </c>
      <c r="E25" s="90">
        <v>6</v>
      </c>
      <c r="F25" s="90">
        <v>3</v>
      </c>
      <c r="G25" s="90">
        <v>1</v>
      </c>
      <c r="H25" s="90">
        <v>0</v>
      </c>
      <c r="I25" s="90">
        <v>0</v>
      </c>
      <c r="J25" s="90">
        <f t="shared" si="0"/>
        <v>4</v>
      </c>
      <c r="K25" s="90"/>
      <c r="L25" s="90">
        <v>4</v>
      </c>
      <c r="M25" s="89" t="s">
        <v>171</v>
      </c>
      <c r="N25" s="90">
        <v>10</v>
      </c>
      <c r="O25" s="89" t="s">
        <v>172</v>
      </c>
    </row>
    <row r="26" spans="1:15" ht="47.25">
      <c r="A26" s="110" t="s">
        <v>143</v>
      </c>
      <c r="B26" s="92">
        <v>22</v>
      </c>
      <c r="C26" s="92" t="s">
        <v>174</v>
      </c>
      <c r="D26" s="90" t="s">
        <v>169</v>
      </c>
      <c r="E26" s="90">
        <v>6</v>
      </c>
      <c r="F26" s="90">
        <v>2</v>
      </c>
      <c r="G26" s="90">
        <v>0</v>
      </c>
      <c r="H26" s="90">
        <v>1</v>
      </c>
      <c r="I26" s="90">
        <v>1</v>
      </c>
      <c r="J26" s="90">
        <f t="shared" si="0"/>
        <v>4</v>
      </c>
      <c r="K26" s="90"/>
      <c r="L26" s="90">
        <v>4</v>
      </c>
      <c r="M26" s="89" t="s">
        <v>171</v>
      </c>
      <c r="N26" s="90">
        <v>10</v>
      </c>
      <c r="O26" s="90" t="s">
        <v>172</v>
      </c>
    </row>
    <row r="27" spans="1:15" ht="47.25">
      <c r="A27" s="110" t="s">
        <v>143</v>
      </c>
      <c r="B27" s="92">
        <v>23</v>
      </c>
      <c r="C27" s="92" t="s">
        <v>196</v>
      </c>
      <c r="D27" s="149" t="s">
        <v>195</v>
      </c>
      <c r="E27" s="90">
        <v>6</v>
      </c>
      <c r="F27" s="90">
        <v>1</v>
      </c>
      <c r="G27" s="90">
        <v>1</v>
      </c>
      <c r="H27" s="90">
        <v>0</v>
      </c>
      <c r="I27" s="90">
        <v>2</v>
      </c>
      <c r="J27" s="90">
        <f t="shared" si="0"/>
        <v>4</v>
      </c>
      <c r="K27" s="90"/>
      <c r="L27" s="90">
        <v>4</v>
      </c>
      <c r="M27" s="89" t="s">
        <v>171</v>
      </c>
      <c r="N27" s="90">
        <v>10</v>
      </c>
      <c r="O27" s="89" t="s">
        <v>197</v>
      </c>
    </row>
  </sheetData>
  <sortState ref="A5:O27">
    <sortCondition descending="1" ref="J5"/>
  </sortState>
  <pageMargins left="0.7" right="0.7" top="0.75" bottom="0.75" header="0.3" footer="0.3"/>
  <pageSetup paperSize="9" orientation="portrait" r:id="rId1"/>
  <ignoredErrors>
    <ignoredError sqref="J7:J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212" t="s">
        <v>35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 ht="18.75">
      <c r="A2" s="212" t="s">
        <v>15</v>
      </c>
      <c r="B2" s="212"/>
      <c r="C2" s="212"/>
      <c r="D2" s="213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212" t="s">
        <v>16</v>
      </c>
      <c r="B3" s="212"/>
      <c r="C3" s="212"/>
      <c r="D3" s="213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214" t="s">
        <v>64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5" spans="1:19" ht="15.75">
      <c r="A5" s="214" t="s">
        <v>65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1:19" ht="15.75">
      <c r="A6" s="211"/>
      <c r="B6" s="211"/>
      <c r="C6" s="211"/>
      <c r="D6" s="211"/>
      <c r="E6" s="211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7"/>
  <sheetViews>
    <sheetView zoomScale="86" zoomScaleNormal="86" workbookViewId="0">
      <selection activeCell="A25" sqref="A25:A27"/>
    </sheetView>
  </sheetViews>
  <sheetFormatPr defaultRowHeight="15"/>
  <cols>
    <col min="1" max="1" width="15.28515625" customWidth="1"/>
    <col min="2" max="2" width="6.28515625" customWidth="1"/>
    <col min="3" max="3" width="35.85546875" customWidth="1"/>
    <col min="4" max="4" width="38" customWidth="1"/>
    <col min="5" max="5" width="7.28515625" customWidth="1"/>
    <col min="6" max="6" width="11.5703125" customWidth="1"/>
    <col min="7" max="9" width="9.28515625" customWidth="1"/>
    <col min="10" max="10" width="12.42578125" customWidth="1"/>
    <col min="11" max="11" width="8" customWidth="1"/>
    <col min="12" max="12" width="7.5703125" customWidth="1"/>
    <col min="13" max="13" width="12.28515625" customWidth="1"/>
    <col min="14" max="14" width="9" customWidth="1"/>
    <col min="15" max="15" width="35.28515625" customWidth="1"/>
    <col min="16" max="16" width="12.28515625" customWidth="1"/>
  </cols>
  <sheetData>
    <row r="1" spans="1:15" ht="15.75">
      <c r="A1" s="95" t="s">
        <v>155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102"/>
      <c r="M1" s="102"/>
      <c r="N1" s="102"/>
      <c r="O1" s="102"/>
    </row>
    <row r="2" spans="1:15" ht="15.75">
      <c r="A2" s="95" t="s">
        <v>153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102"/>
      <c r="M2" s="102"/>
      <c r="N2" s="102"/>
      <c r="O2" s="102"/>
    </row>
    <row r="3" spans="1:15" ht="15.75">
      <c r="A3" s="95" t="s">
        <v>154</v>
      </c>
      <c r="B3" s="96"/>
      <c r="C3" s="97"/>
      <c r="D3" s="97"/>
      <c r="E3" s="97"/>
      <c r="F3" s="97"/>
      <c r="G3" s="97"/>
      <c r="H3" s="97"/>
      <c r="I3" s="97"/>
      <c r="J3" s="97"/>
      <c r="K3" s="97"/>
      <c r="L3" s="102"/>
      <c r="M3" s="102"/>
      <c r="N3" s="102"/>
      <c r="O3" s="102"/>
    </row>
    <row r="4" spans="1:15" s="86" customFormat="1" ht="72" customHeight="1">
      <c r="A4" s="7" t="s">
        <v>0</v>
      </c>
      <c r="B4" s="7" t="s">
        <v>1</v>
      </c>
      <c r="C4" s="103" t="s">
        <v>2</v>
      </c>
      <c r="D4" s="7" t="s">
        <v>141</v>
      </c>
      <c r="E4" s="103" t="s">
        <v>4</v>
      </c>
      <c r="F4" s="101" t="s">
        <v>5</v>
      </c>
      <c r="G4" s="101" t="s">
        <v>6</v>
      </c>
      <c r="H4" s="101" t="s">
        <v>7</v>
      </c>
      <c r="I4" s="101" t="s">
        <v>8</v>
      </c>
      <c r="J4" s="101" t="s">
        <v>152</v>
      </c>
      <c r="K4" s="7" t="s">
        <v>10</v>
      </c>
      <c r="L4" s="7" t="s">
        <v>11</v>
      </c>
      <c r="M4" s="7" t="s">
        <v>144</v>
      </c>
      <c r="N4" s="7" t="s">
        <v>145</v>
      </c>
      <c r="O4" s="7" t="s">
        <v>14</v>
      </c>
    </row>
    <row r="5" spans="1:15" ht="62.25" customHeight="1">
      <c r="A5" s="26" t="s">
        <v>143</v>
      </c>
      <c r="B5" s="98">
        <v>1</v>
      </c>
      <c r="C5" s="100" t="s">
        <v>273</v>
      </c>
      <c r="D5" s="106" t="s">
        <v>274</v>
      </c>
      <c r="E5" s="100">
        <v>7</v>
      </c>
      <c r="F5" s="100">
        <v>6</v>
      </c>
      <c r="G5" s="100">
        <v>2</v>
      </c>
      <c r="H5" s="100">
        <v>2</v>
      </c>
      <c r="I5" s="100">
        <v>6</v>
      </c>
      <c r="J5" s="100">
        <f t="shared" ref="J5:J23" si="0">SUM(F5:I5)</f>
        <v>16</v>
      </c>
      <c r="K5" s="26"/>
      <c r="L5" s="100">
        <v>16</v>
      </c>
      <c r="M5" s="159" t="s">
        <v>188</v>
      </c>
      <c r="N5" s="98">
        <v>1</v>
      </c>
      <c r="O5" s="100" t="s">
        <v>275</v>
      </c>
    </row>
    <row r="6" spans="1:15" ht="48" customHeight="1">
      <c r="A6" s="26" t="s">
        <v>142</v>
      </c>
      <c r="B6" s="98">
        <v>2</v>
      </c>
      <c r="C6" s="159" t="s">
        <v>234</v>
      </c>
      <c r="D6" s="144" t="s">
        <v>208</v>
      </c>
      <c r="E6" s="26" t="s">
        <v>235</v>
      </c>
      <c r="F6" s="159">
        <v>6</v>
      </c>
      <c r="G6" s="159">
        <v>2</v>
      </c>
      <c r="H6" s="159">
        <v>1</v>
      </c>
      <c r="I6" s="160">
        <v>5</v>
      </c>
      <c r="J6" s="100">
        <f t="shared" si="0"/>
        <v>14</v>
      </c>
      <c r="K6" s="26"/>
      <c r="L6" s="159">
        <v>14</v>
      </c>
      <c r="M6" s="159" t="s">
        <v>188</v>
      </c>
      <c r="N6" s="26">
        <v>2</v>
      </c>
      <c r="O6" s="100" t="s">
        <v>220</v>
      </c>
    </row>
    <row r="7" spans="1:15" ht="55.5" customHeight="1">
      <c r="A7" s="26" t="s">
        <v>143</v>
      </c>
      <c r="B7" s="98">
        <v>3</v>
      </c>
      <c r="C7" s="143" t="s">
        <v>236</v>
      </c>
      <c r="D7" s="144" t="s">
        <v>208</v>
      </c>
      <c r="E7" s="26" t="s">
        <v>235</v>
      </c>
      <c r="F7" s="26">
        <v>5</v>
      </c>
      <c r="G7" s="26">
        <v>2</v>
      </c>
      <c r="H7" s="26">
        <v>2</v>
      </c>
      <c r="I7" s="26">
        <v>3</v>
      </c>
      <c r="J7" s="100">
        <f t="shared" si="0"/>
        <v>12</v>
      </c>
      <c r="K7" s="26"/>
      <c r="L7" s="26">
        <v>12</v>
      </c>
      <c r="M7" s="159" t="s">
        <v>233</v>
      </c>
      <c r="N7" s="129">
        <v>3</v>
      </c>
      <c r="O7" s="100" t="s">
        <v>220</v>
      </c>
    </row>
    <row r="8" spans="1:15" ht="57" customHeight="1">
      <c r="A8" s="26" t="s">
        <v>142</v>
      </c>
      <c r="B8" s="98">
        <v>4</v>
      </c>
      <c r="C8" s="160" t="s">
        <v>237</v>
      </c>
      <c r="D8" s="144" t="s">
        <v>208</v>
      </c>
      <c r="E8" s="26" t="s">
        <v>235</v>
      </c>
      <c r="F8" s="159">
        <v>4</v>
      </c>
      <c r="G8" s="159">
        <v>1</v>
      </c>
      <c r="H8" s="159">
        <v>1</v>
      </c>
      <c r="I8" s="159">
        <v>5</v>
      </c>
      <c r="J8" s="100">
        <f t="shared" si="0"/>
        <v>11</v>
      </c>
      <c r="K8" s="26"/>
      <c r="L8" s="159">
        <v>11</v>
      </c>
      <c r="M8" s="159" t="s">
        <v>233</v>
      </c>
      <c r="N8" s="98">
        <v>4</v>
      </c>
      <c r="O8" s="100" t="s">
        <v>220</v>
      </c>
    </row>
    <row r="9" spans="1:15" ht="54.75" customHeight="1">
      <c r="A9" s="26" t="s">
        <v>142</v>
      </c>
      <c r="B9" s="98">
        <v>5</v>
      </c>
      <c r="C9" s="26" t="s">
        <v>306</v>
      </c>
      <c r="D9" s="106" t="s">
        <v>292</v>
      </c>
      <c r="E9" s="190" t="s">
        <v>235</v>
      </c>
      <c r="F9" s="134">
        <v>5</v>
      </c>
      <c r="G9" s="100">
        <v>1</v>
      </c>
      <c r="H9" s="100">
        <v>0</v>
      </c>
      <c r="I9" s="100">
        <v>5</v>
      </c>
      <c r="J9" s="100">
        <f t="shared" si="0"/>
        <v>11</v>
      </c>
      <c r="K9" s="26"/>
      <c r="L9" s="134">
        <v>11</v>
      </c>
      <c r="M9" s="133" t="s">
        <v>192</v>
      </c>
      <c r="N9" s="136">
        <v>4</v>
      </c>
      <c r="O9" s="134" t="s">
        <v>309</v>
      </c>
    </row>
    <row r="10" spans="1:15" ht="54" customHeight="1">
      <c r="A10" s="26" t="s">
        <v>142</v>
      </c>
      <c r="B10" s="98">
        <v>6</v>
      </c>
      <c r="C10" s="159" t="s">
        <v>238</v>
      </c>
      <c r="D10" s="144" t="s">
        <v>208</v>
      </c>
      <c r="E10" s="26" t="s">
        <v>96</v>
      </c>
      <c r="F10" s="159">
        <v>6</v>
      </c>
      <c r="G10" s="159">
        <v>2</v>
      </c>
      <c r="H10" s="159">
        <v>0</v>
      </c>
      <c r="I10" s="159">
        <v>2</v>
      </c>
      <c r="J10" s="100">
        <f t="shared" si="0"/>
        <v>10</v>
      </c>
      <c r="K10" s="26"/>
      <c r="L10" s="159">
        <v>10</v>
      </c>
      <c r="M10" s="159" t="s">
        <v>233</v>
      </c>
      <c r="N10" s="98">
        <v>5</v>
      </c>
      <c r="O10" s="100" t="s">
        <v>220</v>
      </c>
    </row>
    <row r="11" spans="1:15" ht="50.25" customHeight="1">
      <c r="A11" s="26" t="s">
        <v>143</v>
      </c>
      <c r="B11" s="98">
        <v>7</v>
      </c>
      <c r="C11" s="26" t="s">
        <v>239</v>
      </c>
      <c r="D11" s="144" t="s">
        <v>208</v>
      </c>
      <c r="E11" s="26" t="s">
        <v>235</v>
      </c>
      <c r="F11" s="107">
        <v>4</v>
      </c>
      <c r="G11" s="107">
        <v>2</v>
      </c>
      <c r="H11" s="107">
        <v>1</v>
      </c>
      <c r="I11" s="107">
        <v>3</v>
      </c>
      <c r="J11" s="100">
        <f t="shared" si="0"/>
        <v>10</v>
      </c>
      <c r="K11" s="26"/>
      <c r="L11" s="26">
        <v>10</v>
      </c>
      <c r="M11" s="159" t="s">
        <v>233</v>
      </c>
      <c r="N11" s="26">
        <v>5</v>
      </c>
      <c r="O11" s="100" t="s">
        <v>220</v>
      </c>
    </row>
    <row r="12" spans="1:15" ht="50.25" customHeight="1">
      <c r="A12" s="26" t="s">
        <v>142</v>
      </c>
      <c r="B12" s="98">
        <v>8</v>
      </c>
      <c r="C12" s="100" t="s">
        <v>240</v>
      </c>
      <c r="D12" s="144" t="s">
        <v>208</v>
      </c>
      <c r="E12" s="26" t="s">
        <v>91</v>
      </c>
      <c r="F12" s="26">
        <v>4</v>
      </c>
      <c r="G12" s="26">
        <v>2</v>
      </c>
      <c r="H12" s="26">
        <v>1</v>
      </c>
      <c r="I12" s="26">
        <v>3</v>
      </c>
      <c r="J12" s="100">
        <f t="shared" si="0"/>
        <v>10</v>
      </c>
      <c r="K12" s="26"/>
      <c r="L12" s="108">
        <v>10</v>
      </c>
      <c r="M12" s="159" t="s">
        <v>233</v>
      </c>
      <c r="N12" s="98">
        <v>5</v>
      </c>
      <c r="O12" s="26" t="s">
        <v>221</v>
      </c>
    </row>
    <row r="13" spans="1:15" ht="50.25" customHeight="1">
      <c r="A13" s="26" t="s">
        <v>142</v>
      </c>
      <c r="B13" s="98">
        <v>9</v>
      </c>
      <c r="C13" s="100" t="s">
        <v>241</v>
      </c>
      <c r="D13" s="144" t="s">
        <v>208</v>
      </c>
      <c r="E13" s="26" t="s">
        <v>96</v>
      </c>
      <c r="F13" s="100">
        <v>4</v>
      </c>
      <c r="G13" s="100">
        <v>2</v>
      </c>
      <c r="H13" s="100">
        <v>0</v>
      </c>
      <c r="I13" s="100">
        <v>3</v>
      </c>
      <c r="J13" s="100">
        <f t="shared" si="0"/>
        <v>9</v>
      </c>
      <c r="K13" s="26"/>
      <c r="L13" s="100">
        <v>9</v>
      </c>
      <c r="M13" s="156" t="s">
        <v>171</v>
      </c>
      <c r="N13" s="98">
        <v>6</v>
      </c>
      <c r="O13" s="100" t="s">
        <v>220</v>
      </c>
    </row>
    <row r="14" spans="1:15" ht="50.25" customHeight="1">
      <c r="A14" s="100" t="s">
        <v>142</v>
      </c>
      <c r="B14" s="98">
        <v>10</v>
      </c>
      <c r="C14" s="100" t="s">
        <v>242</v>
      </c>
      <c r="D14" s="144" t="s">
        <v>208</v>
      </c>
      <c r="E14" s="26" t="s">
        <v>96</v>
      </c>
      <c r="F14" s="100">
        <v>2</v>
      </c>
      <c r="G14" s="100">
        <v>2</v>
      </c>
      <c r="H14" s="100">
        <v>2</v>
      </c>
      <c r="I14" s="100">
        <v>3</v>
      </c>
      <c r="J14" s="100">
        <f t="shared" si="0"/>
        <v>9</v>
      </c>
      <c r="K14" s="26"/>
      <c r="L14" s="100">
        <v>9</v>
      </c>
      <c r="M14" s="156" t="s">
        <v>171</v>
      </c>
      <c r="N14" s="98">
        <v>6</v>
      </c>
      <c r="O14" s="100" t="s">
        <v>220</v>
      </c>
    </row>
    <row r="15" spans="1:15" ht="50.25" customHeight="1">
      <c r="A15" s="26" t="s">
        <v>142</v>
      </c>
      <c r="B15" s="98">
        <v>11</v>
      </c>
      <c r="C15" s="26" t="s">
        <v>307</v>
      </c>
      <c r="D15" s="106" t="s">
        <v>292</v>
      </c>
      <c r="E15" s="191" t="s">
        <v>235</v>
      </c>
      <c r="F15" s="133">
        <v>3</v>
      </c>
      <c r="G15" s="133">
        <v>1</v>
      </c>
      <c r="H15" s="133">
        <v>2</v>
      </c>
      <c r="I15" s="133">
        <v>3</v>
      </c>
      <c r="J15" s="100">
        <f t="shared" si="0"/>
        <v>9</v>
      </c>
      <c r="K15" s="26"/>
      <c r="L15" s="133">
        <v>9</v>
      </c>
      <c r="M15" s="133" t="s">
        <v>171</v>
      </c>
      <c r="N15" s="136">
        <v>6</v>
      </c>
      <c r="O15" s="134" t="s">
        <v>309</v>
      </c>
    </row>
    <row r="16" spans="1:15" ht="50.25" customHeight="1">
      <c r="A16" s="26" t="s">
        <v>142</v>
      </c>
      <c r="B16" s="98">
        <v>12</v>
      </c>
      <c r="C16" s="100" t="s">
        <v>204</v>
      </c>
      <c r="D16" s="106" t="s">
        <v>205</v>
      </c>
      <c r="E16" s="100">
        <v>7</v>
      </c>
      <c r="F16" s="100">
        <v>3</v>
      </c>
      <c r="G16" s="100">
        <v>1</v>
      </c>
      <c r="H16" s="100">
        <v>1</v>
      </c>
      <c r="I16" s="100">
        <v>2</v>
      </c>
      <c r="J16" s="100">
        <f t="shared" si="0"/>
        <v>7</v>
      </c>
      <c r="K16" s="26"/>
      <c r="L16" s="100">
        <v>7</v>
      </c>
      <c r="M16" s="159" t="s">
        <v>171</v>
      </c>
      <c r="N16" s="98">
        <v>7</v>
      </c>
      <c r="O16" s="100" t="s">
        <v>206</v>
      </c>
    </row>
    <row r="17" spans="1:15" ht="60.75" customHeight="1">
      <c r="A17" s="26" t="s">
        <v>143</v>
      </c>
      <c r="B17" s="98">
        <v>13</v>
      </c>
      <c r="C17" s="100" t="s">
        <v>289</v>
      </c>
      <c r="D17" s="98" t="s">
        <v>285</v>
      </c>
      <c r="E17" s="159">
        <v>7</v>
      </c>
      <c r="F17" s="159">
        <v>2</v>
      </c>
      <c r="G17" s="159">
        <v>1</v>
      </c>
      <c r="H17" s="159">
        <v>1</v>
      </c>
      <c r="I17" s="159">
        <v>2</v>
      </c>
      <c r="J17" s="100">
        <f t="shared" si="0"/>
        <v>6</v>
      </c>
      <c r="K17" s="26"/>
      <c r="L17" s="159">
        <v>6</v>
      </c>
      <c r="M17" s="159" t="s">
        <v>171</v>
      </c>
      <c r="N17" s="98">
        <v>8</v>
      </c>
      <c r="O17" s="159" t="s">
        <v>286</v>
      </c>
    </row>
    <row r="18" spans="1:15" ht="51" customHeight="1">
      <c r="A18" s="26" t="s">
        <v>142</v>
      </c>
      <c r="B18" s="98">
        <v>14</v>
      </c>
      <c r="C18" s="100" t="s">
        <v>198</v>
      </c>
      <c r="D18" s="106" t="s">
        <v>195</v>
      </c>
      <c r="E18" s="100">
        <v>7</v>
      </c>
      <c r="F18" s="100">
        <v>2</v>
      </c>
      <c r="G18" s="100">
        <v>1</v>
      </c>
      <c r="H18" s="100">
        <v>1</v>
      </c>
      <c r="I18" s="100">
        <v>1</v>
      </c>
      <c r="J18" s="100">
        <f t="shared" si="0"/>
        <v>5</v>
      </c>
      <c r="K18" s="26"/>
      <c r="L18" s="100">
        <v>5</v>
      </c>
      <c r="M18" s="159" t="s">
        <v>171</v>
      </c>
      <c r="N18" s="98">
        <v>9</v>
      </c>
      <c r="O18" s="100" t="s">
        <v>199</v>
      </c>
    </row>
    <row r="19" spans="1:15" ht="56.25" customHeight="1">
      <c r="A19" s="26" t="s">
        <v>142</v>
      </c>
      <c r="B19" s="98">
        <v>15</v>
      </c>
      <c r="C19" s="26" t="s">
        <v>308</v>
      </c>
      <c r="D19" s="106" t="s">
        <v>292</v>
      </c>
      <c r="E19" s="192" t="s">
        <v>235</v>
      </c>
      <c r="F19" s="134">
        <v>3</v>
      </c>
      <c r="G19" s="134">
        <v>0</v>
      </c>
      <c r="H19" s="134">
        <v>1</v>
      </c>
      <c r="I19" s="134">
        <v>1</v>
      </c>
      <c r="J19" s="100">
        <f t="shared" si="0"/>
        <v>5</v>
      </c>
      <c r="K19" s="165"/>
      <c r="L19" s="134">
        <v>5</v>
      </c>
      <c r="M19" s="133" t="s">
        <v>171</v>
      </c>
      <c r="N19" s="136">
        <v>9</v>
      </c>
      <c r="O19" s="134" t="s">
        <v>309</v>
      </c>
    </row>
    <row r="20" spans="1:15" ht="57" customHeight="1">
      <c r="A20" s="26" t="s">
        <v>142</v>
      </c>
      <c r="B20" s="98">
        <v>16</v>
      </c>
      <c r="C20" s="100" t="s">
        <v>177</v>
      </c>
      <c r="D20" s="98" t="s">
        <v>169</v>
      </c>
      <c r="E20" s="156">
        <v>7</v>
      </c>
      <c r="F20" s="100">
        <v>2</v>
      </c>
      <c r="G20" s="100">
        <v>1</v>
      </c>
      <c r="H20" s="100">
        <v>0</v>
      </c>
      <c r="I20" s="100">
        <v>1</v>
      </c>
      <c r="J20" s="100">
        <f t="shared" si="0"/>
        <v>4</v>
      </c>
      <c r="K20" s="26"/>
      <c r="L20" s="100">
        <v>4</v>
      </c>
      <c r="M20" s="159" t="s">
        <v>171</v>
      </c>
      <c r="N20" s="98">
        <v>10</v>
      </c>
      <c r="O20" s="98" t="s">
        <v>172</v>
      </c>
    </row>
    <row r="21" spans="1:15" ht="57" customHeight="1">
      <c r="A21" s="26" t="s">
        <v>143</v>
      </c>
      <c r="B21" s="98">
        <v>17</v>
      </c>
      <c r="C21" s="26" t="s">
        <v>287</v>
      </c>
      <c r="D21" s="193" t="s">
        <v>285</v>
      </c>
      <c r="E21" s="100">
        <v>7</v>
      </c>
      <c r="F21" s="100">
        <v>2</v>
      </c>
      <c r="G21" s="100">
        <v>2</v>
      </c>
      <c r="H21" s="100">
        <v>0</v>
      </c>
      <c r="I21" s="100">
        <v>0</v>
      </c>
      <c r="J21" s="100">
        <f t="shared" si="0"/>
        <v>4</v>
      </c>
      <c r="K21" s="158"/>
      <c r="L21" s="100">
        <v>4</v>
      </c>
      <c r="M21" s="159" t="s">
        <v>171</v>
      </c>
      <c r="N21" s="98">
        <v>10</v>
      </c>
      <c r="O21" s="100" t="s">
        <v>286</v>
      </c>
    </row>
    <row r="22" spans="1:15" ht="57" customHeight="1">
      <c r="A22" s="26" t="s">
        <v>143</v>
      </c>
      <c r="B22" s="98">
        <v>18</v>
      </c>
      <c r="C22" s="100" t="s">
        <v>288</v>
      </c>
      <c r="D22" s="193" t="s">
        <v>285</v>
      </c>
      <c r="E22" s="156">
        <v>7</v>
      </c>
      <c r="F22" s="100">
        <v>2</v>
      </c>
      <c r="G22" s="100">
        <v>1</v>
      </c>
      <c r="H22" s="100">
        <v>1</v>
      </c>
      <c r="I22" s="100">
        <v>0</v>
      </c>
      <c r="J22" s="100">
        <f t="shared" si="0"/>
        <v>4</v>
      </c>
      <c r="K22" s="26"/>
      <c r="L22" s="100">
        <v>4</v>
      </c>
      <c r="M22" s="159" t="s">
        <v>171</v>
      </c>
      <c r="N22" s="98">
        <v>10</v>
      </c>
      <c r="O22" s="100" t="s">
        <v>286</v>
      </c>
    </row>
    <row r="23" spans="1:15" ht="47.25">
      <c r="A23" s="26" t="s">
        <v>142</v>
      </c>
      <c r="B23" s="98">
        <v>19</v>
      </c>
      <c r="C23" s="100" t="s">
        <v>176</v>
      </c>
      <c r="D23" s="193" t="s">
        <v>169</v>
      </c>
      <c r="E23" s="100">
        <v>7</v>
      </c>
      <c r="F23" s="100">
        <v>2</v>
      </c>
      <c r="G23" s="100">
        <v>1</v>
      </c>
      <c r="H23" s="100">
        <v>0</v>
      </c>
      <c r="I23" s="100">
        <v>0</v>
      </c>
      <c r="J23" s="100">
        <f t="shared" si="0"/>
        <v>3</v>
      </c>
      <c r="K23" s="26"/>
      <c r="L23" s="100">
        <v>3</v>
      </c>
      <c r="M23" s="159" t="s">
        <v>171</v>
      </c>
      <c r="N23" s="98">
        <v>11</v>
      </c>
      <c r="O23" s="99" t="s">
        <v>172</v>
      </c>
    </row>
    <row r="25" spans="1:15" ht="15.75">
      <c r="A25" s="105"/>
    </row>
    <row r="27" spans="1:15" ht="15.75">
      <c r="A27" s="104"/>
      <c r="B27" s="104"/>
      <c r="C27" s="104"/>
    </row>
  </sheetData>
  <sortState ref="A5:O23">
    <sortCondition descending="1" ref="J5"/>
  </sortState>
  <pageMargins left="0.7" right="0.7" top="0.75" bottom="0.75" header="0.3" footer="0.3"/>
  <pageSetup paperSize="9" orientation="portrait" verticalDpi="0" r:id="rId1"/>
  <ignoredErrors>
    <ignoredError sqref="J5:J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N25"/>
  <sheetViews>
    <sheetView zoomScale="90" zoomScaleNormal="90" workbookViewId="0">
      <selection activeCell="A23" sqref="A23:A25"/>
    </sheetView>
  </sheetViews>
  <sheetFormatPr defaultRowHeight="15"/>
  <cols>
    <col min="1" max="1" width="13.28515625" customWidth="1"/>
    <col min="2" max="2" width="7.140625" customWidth="1"/>
    <col min="3" max="3" width="35" customWidth="1"/>
    <col min="4" max="4" width="37.140625" customWidth="1"/>
    <col min="5" max="5" width="7.28515625" customWidth="1"/>
    <col min="6" max="6" width="7.5703125" customWidth="1"/>
    <col min="7" max="8" width="7" customWidth="1"/>
    <col min="9" max="9" width="7.7109375" customWidth="1"/>
    <col min="10" max="10" width="8.140625" customWidth="1"/>
    <col min="11" max="11" width="6.85546875" customWidth="1"/>
    <col min="12" max="12" width="14.28515625" customWidth="1"/>
    <col min="13" max="13" width="7.7109375" customWidth="1"/>
    <col min="14" max="14" width="36.28515625" customWidth="1"/>
  </cols>
  <sheetData>
    <row r="1" spans="1:14" ht="15.75">
      <c r="A1" s="95" t="s">
        <v>155</v>
      </c>
      <c r="B1" s="96"/>
      <c r="C1" s="97"/>
      <c r="D1" s="97"/>
      <c r="E1" s="97"/>
      <c r="F1" s="97"/>
      <c r="G1" s="97"/>
      <c r="H1" s="97"/>
      <c r="I1" s="97"/>
      <c r="J1" s="97"/>
      <c r="K1" s="104"/>
      <c r="L1" s="104"/>
      <c r="M1" s="104"/>
      <c r="N1" s="104"/>
    </row>
    <row r="2" spans="1:14" ht="15.75">
      <c r="A2" s="95" t="s">
        <v>156</v>
      </c>
      <c r="B2" s="96"/>
      <c r="C2" s="97"/>
      <c r="D2" s="97"/>
      <c r="E2" s="97"/>
      <c r="F2" s="97"/>
      <c r="G2" s="97"/>
      <c r="H2" s="97"/>
      <c r="I2" s="97"/>
      <c r="J2" s="97"/>
      <c r="K2" s="104"/>
      <c r="L2" s="104"/>
      <c r="M2" s="104"/>
      <c r="N2" s="104"/>
    </row>
    <row r="3" spans="1:14" ht="15.75">
      <c r="A3" s="95" t="s">
        <v>157</v>
      </c>
      <c r="B3" s="96"/>
      <c r="C3" s="97"/>
      <c r="D3" s="97"/>
      <c r="E3" s="97"/>
      <c r="F3" s="97"/>
      <c r="G3" s="97"/>
      <c r="H3" s="97"/>
      <c r="I3" s="97"/>
      <c r="J3" s="97"/>
      <c r="K3" s="104"/>
      <c r="L3" s="104"/>
      <c r="M3" s="104"/>
      <c r="N3" s="104"/>
    </row>
    <row r="4" spans="1:14" s="86" customFormat="1" ht="69" customHeight="1">
      <c r="A4" s="7" t="s">
        <v>0</v>
      </c>
      <c r="B4" s="7" t="s">
        <v>1</v>
      </c>
      <c r="C4" s="103" t="s">
        <v>2</v>
      </c>
      <c r="D4" s="7" t="s">
        <v>141</v>
      </c>
      <c r="E4" s="103" t="s">
        <v>4</v>
      </c>
      <c r="F4" s="101" t="s">
        <v>5</v>
      </c>
      <c r="G4" s="101" t="s">
        <v>6</v>
      </c>
      <c r="H4" s="101" t="s">
        <v>7</v>
      </c>
      <c r="I4" s="101" t="s">
        <v>316</v>
      </c>
      <c r="J4" s="7" t="s">
        <v>10</v>
      </c>
      <c r="K4" s="7" t="s">
        <v>11</v>
      </c>
      <c r="L4" s="7" t="s">
        <v>144</v>
      </c>
      <c r="M4" s="7" t="s">
        <v>145</v>
      </c>
      <c r="N4" s="7" t="s">
        <v>14</v>
      </c>
    </row>
    <row r="5" spans="1:14" ht="53.25" customHeight="1">
      <c r="A5" s="26" t="s">
        <v>142</v>
      </c>
      <c r="B5" s="98">
        <v>1</v>
      </c>
      <c r="C5" s="117" t="s">
        <v>243</v>
      </c>
      <c r="D5" s="144" t="s">
        <v>208</v>
      </c>
      <c r="E5" s="92" t="s">
        <v>244</v>
      </c>
      <c r="F5" s="51">
        <v>8.5</v>
      </c>
      <c r="G5" s="51">
        <v>4</v>
      </c>
      <c r="H5" s="51">
        <v>6</v>
      </c>
      <c r="I5" s="128">
        <f t="shared" ref="I5:I21" si="0">SUM(F5:H5)</f>
        <v>18.5</v>
      </c>
      <c r="J5" s="26"/>
      <c r="K5" s="126">
        <v>18.5</v>
      </c>
      <c r="L5" s="117" t="s">
        <v>188</v>
      </c>
      <c r="M5" s="127">
        <v>1</v>
      </c>
      <c r="N5" s="117" t="s">
        <v>220</v>
      </c>
    </row>
    <row r="6" spans="1:14" ht="51.75" customHeight="1">
      <c r="A6" s="26" t="s">
        <v>142</v>
      </c>
      <c r="B6" s="98">
        <v>2</v>
      </c>
      <c r="C6" s="26" t="s">
        <v>245</v>
      </c>
      <c r="D6" s="144" t="s">
        <v>208</v>
      </c>
      <c r="E6" s="92" t="s">
        <v>47</v>
      </c>
      <c r="F6" s="92">
        <v>8.5</v>
      </c>
      <c r="G6" s="92">
        <v>2</v>
      </c>
      <c r="H6" s="92">
        <v>4</v>
      </c>
      <c r="I6" s="128">
        <f t="shared" si="0"/>
        <v>14.5</v>
      </c>
      <c r="J6" s="26"/>
      <c r="K6" s="120">
        <v>14.5</v>
      </c>
      <c r="L6" s="117" t="s">
        <v>233</v>
      </c>
      <c r="M6" s="120">
        <v>2</v>
      </c>
      <c r="N6" s="117" t="s">
        <v>220</v>
      </c>
    </row>
    <row r="7" spans="1:14" ht="48" customHeight="1">
      <c r="A7" s="26" t="s">
        <v>142</v>
      </c>
      <c r="B7" s="98">
        <v>3</v>
      </c>
      <c r="C7" s="92" t="s">
        <v>310</v>
      </c>
      <c r="D7" s="138" t="s">
        <v>292</v>
      </c>
      <c r="E7" s="92" t="s">
        <v>244</v>
      </c>
      <c r="F7" s="168">
        <v>6.5</v>
      </c>
      <c r="G7" s="168">
        <v>4</v>
      </c>
      <c r="H7" s="168">
        <v>4</v>
      </c>
      <c r="I7" s="128">
        <f t="shared" si="0"/>
        <v>14.5</v>
      </c>
      <c r="J7" s="92"/>
      <c r="K7" s="142">
        <v>14.5</v>
      </c>
      <c r="L7" s="117" t="s">
        <v>233</v>
      </c>
      <c r="M7" s="130">
        <v>2</v>
      </c>
      <c r="N7" s="89" t="s">
        <v>299</v>
      </c>
    </row>
    <row r="8" spans="1:14" ht="51" customHeight="1">
      <c r="A8" s="26" t="s">
        <v>142</v>
      </c>
      <c r="B8" s="98">
        <v>4</v>
      </c>
      <c r="C8" s="26" t="s">
        <v>246</v>
      </c>
      <c r="D8" s="144" t="s">
        <v>208</v>
      </c>
      <c r="E8" s="92" t="s">
        <v>47</v>
      </c>
      <c r="F8" s="92">
        <v>8</v>
      </c>
      <c r="G8" s="207">
        <v>2</v>
      </c>
      <c r="H8" s="207">
        <v>4</v>
      </c>
      <c r="I8" s="128">
        <f t="shared" si="0"/>
        <v>14</v>
      </c>
      <c r="J8" s="26"/>
      <c r="K8" s="120">
        <v>14</v>
      </c>
      <c r="L8" s="117" t="s">
        <v>233</v>
      </c>
      <c r="M8" s="120">
        <v>3</v>
      </c>
      <c r="N8" s="117" t="s">
        <v>220</v>
      </c>
    </row>
    <row r="9" spans="1:14" ht="51.75" customHeight="1">
      <c r="A9" s="26" t="s">
        <v>142</v>
      </c>
      <c r="B9" s="98">
        <v>5</v>
      </c>
      <c r="C9" s="26" t="s">
        <v>247</v>
      </c>
      <c r="D9" s="144" t="s">
        <v>208</v>
      </c>
      <c r="E9" s="92" t="s">
        <v>47</v>
      </c>
      <c r="F9" s="94">
        <v>7.5</v>
      </c>
      <c r="G9" s="94">
        <v>2</v>
      </c>
      <c r="H9" s="94">
        <v>4</v>
      </c>
      <c r="I9" s="128">
        <f t="shared" si="0"/>
        <v>13.5</v>
      </c>
      <c r="J9" s="26"/>
      <c r="K9" s="166">
        <v>13.5</v>
      </c>
      <c r="L9" s="117" t="s">
        <v>233</v>
      </c>
      <c r="M9" s="127">
        <v>4</v>
      </c>
      <c r="N9" s="117" t="s">
        <v>220</v>
      </c>
    </row>
    <row r="10" spans="1:14" ht="56.25" customHeight="1">
      <c r="A10" s="26" t="s">
        <v>142</v>
      </c>
      <c r="B10" s="98">
        <v>6</v>
      </c>
      <c r="C10" s="92" t="s">
        <v>311</v>
      </c>
      <c r="D10" s="194" t="s">
        <v>292</v>
      </c>
      <c r="E10" s="92" t="s">
        <v>47</v>
      </c>
      <c r="F10" s="196">
        <v>5.5</v>
      </c>
      <c r="G10" s="171">
        <v>4</v>
      </c>
      <c r="H10" s="171">
        <v>4</v>
      </c>
      <c r="I10" s="128">
        <f t="shared" si="0"/>
        <v>13.5</v>
      </c>
      <c r="J10" s="92"/>
      <c r="K10" s="155">
        <v>13.5</v>
      </c>
      <c r="L10" s="138" t="s">
        <v>192</v>
      </c>
      <c r="M10" s="130">
        <v>4</v>
      </c>
      <c r="N10" s="89" t="s">
        <v>299</v>
      </c>
    </row>
    <row r="11" spans="1:14" ht="64.5" customHeight="1">
      <c r="A11" s="26" t="s">
        <v>142</v>
      </c>
      <c r="B11" s="98">
        <v>7</v>
      </c>
      <c r="C11" s="92" t="s">
        <v>312</v>
      </c>
      <c r="D11" s="194" t="s">
        <v>292</v>
      </c>
      <c r="E11" s="92" t="s">
        <v>250</v>
      </c>
      <c r="F11" s="195">
        <v>6.5</v>
      </c>
      <c r="G11" s="168">
        <v>4</v>
      </c>
      <c r="H11" s="168">
        <v>3</v>
      </c>
      <c r="I11" s="128">
        <f t="shared" si="0"/>
        <v>13.5</v>
      </c>
      <c r="J11" s="92"/>
      <c r="K11" s="139">
        <v>13.5</v>
      </c>
      <c r="L11" s="138" t="s">
        <v>192</v>
      </c>
      <c r="M11" s="34">
        <v>4</v>
      </c>
      <c r="N11" s="89" t="s">
        <v>299</v>
      </c>
    </row>
    <row r="12" spans="1:14" ht="64.5" customHeight="1">
      <c r="A12" s="26" t="s">
        <v>142</v>
      </c>
      <c r="B12" s="98">
        <v>8</v>
      </c>
      <c r="C12" s="144" t="s">
        <v>189</v>
      </c>
      <c r="D12" s="197" t="s">
        <v>190</v>
      </c>
      <c r="E12" s="94">
        <v>8</v>
      </c>
      <c r="F12" s="208">
        <v>5</v>
      </c>
      <c r="G12" s="92">
        <v>4</v>
      </c>
      <c r="H12" s="92">
        <v>4</v>
      </c>
      <c r="I12" s="128">
        <f t="shared" si="0"/>
        <v>13</v>
      </c>
      <c r="J12" s="26"/>
      <c r="K12" s="125">
        <v>13</v>
      </c>
      <c r="L12" s="106" t="s">
        <v>192</v>
      </c>
      <c r="M12" s="121">
        <v>5</v>
      </c>
      <c r="N12" s="100" t="s">
        <v>193</v>
      </c>
    </row>
    <row r="13" spans="1:14" ht="64.5" customHeight="1">
      <c r="A13" s="26" t="s">
        <v>142</v>
      </c>
      <c r="B13" s="98">
        <v>9</v>
      </c>
      <c r="C13" s="26" t="s">
        <v>191</v>
      </c>
      <c r="D13" s="197" t="s">
        <v>190</v>
      </c>
      <c r="E13" s="51">
        <v>8</v>
      </c>
      <c r="F13" s="209">
        <v>6.5</v>
      </c>
      <c r="G13" s="149">
        <v>4</v>
      </c>
      <c r="H13" s="149">
        <v>2</v>
      </c>
      <c r="I13" s="128">
        <f t="shared" si="0"/>
        <v>12.5</v>
      </c>
      <c r="J13" s="26"/>
      <c r="K13" s="121">
        <v>12.5</v>
      </c>
      <c r="L13" s="106" t="s">
        <v>192</v>
      </c>
      <c r="M13" s="124">
        <v>6</v>
      </c>
      <c r="N13" s="100" t="s">
        <v>193</v>
      </c>
    </row>
    <row r="14" spans="1:14" ht="52.5" customHeight="1">
      <c r="A14" s="26" t="s">
        <v>142</v>
      </c>
      <c r="B14" s="98">
        <v>10</v>
      </c>
      <c r="C14" s="92" t="s">
        <v>313</v>
      </c>
      <c r="D14" s="194" t="s">
        <v>292</v>
      </c>
      <c r="E14" s="92" t="s">
        <v>244</v>
      </c>
      <c r="F14" s="195">
        <v>6.5</v>
      </c>
      <c r="G14" s="168">
        <v>3</v>
      </c>
      <c r="H14" s="168">
        <v>2</v>
      </c>
      <c r="I14" s="128">
        <f t="shared" si="0"/>
        <v>11.5</v>
      </c>
      <c r="J14" s="92"/>
      <c r="K14" s="139">
        <v>11.5</v>
      </c>
      <c r="L14" s="168" t="s">
        <v>192</v>
      </c>
      <c r="M14" s="130">
        <v>7</v>
      </c>
      <c r="N14" s="89" t="s">
        <v>299</v>
      </c>
    </row>
    <row r="15" spans="1:14" ht="54" customHeight="1">
      <c r="A15" s="26" t="s">
        <v>142</v>
      </c>
      <c r="B15" s="98">
        <v>11</v>
      </c>
      <c r="C15" s="26" t="s">
        <v>248</v>
      </c>
      <c r="D15" s="198" t="s">
        <v>208</v>
      </c>
      <c r="E15" s="92" t="s">
        <v>244</v>
      </c>
      <c r="F15" s="208">
        <v>6.5</v>
      </c>
      <c r="G15" s="92">
        <v>2</v>
      </c>
      <c r="H15" s="92">
        <v>3</v>
      </c>
      <c r="I15" s="128">
        <f t="shared" si="0"/>
        <v>11.5</v>
      </c>
      <c r="J15" s="26"/>
      <c r="K15" s="120">
        <v>11.5</v>
      </c>
      <c r="L15" s="168" t="s">
        <v>192</v>
      </c>
      <c r="M15" s="127">
        <v>7</v>
      </c>
      <c r="N15" s="117" t="s">
        <v>220</v>
      </c>
    </row>
    <row r="16" spans="1:14" ht="53.25" customHeight="1">
      <c r="A16" s="26" t="s">
        <v>142</v>
      </c>
      <c r="B16" s="98">
        <v>12</v>
      </c>
      <c r="C16" s="92" t="s">
        <v>314</v>
      </c>
      <c r="D16" s="138" t="s">
        <v>292</v>
      </c>
      <c r="E16" s="92" t="s">
        <v>244</v>
      </c>
      <c r="F16" s="173">
        <v>8.5</v>
      </c>
      <c r="G16" s="173">
        <v>1</v>
      </c>
      <c r="H16" s="173">
        <v>1</v>
      </c>
      <c r="I16" s="128">
        <f t="shared" si="0"/>
        <v>10.5</v>
      </c>
      <c r="J16" s="92"/>
      <c r="K16" s="140">
        <v>10.5</v>
      </c>
      <c r="L16" s="117" t="s">
        <v>171</v>
      </c>
      <c r="M16" s="130">
        <v>8</v>
      </c>
      <c r="N16" s="89" t="s">
        <v>299</v>
      </c>
    </row>
    <row r="17" spans="1:14" ht="41.25" customHeight="1">
      <c r="A17" s="26" t="s">
        <v>142</v>
      </c>
      <c r="B17" s="98">
        <v>13</v>
      </c>
      <c r="C17" s="117" t="s">
        <v>178</v>
      </c>
      <c r="D17" s="98" t="s">
        <v>169</v>
      </c>
      <c r="E17" s="91">
        <v>8</v>
      </c>
      <c r="F17" s="51">
        <v>5.5</v>
      </c>
      <c r="G17" s="51">
        <v>3</v>
      </c>
      <c r="H17" s="51">
        <v>1</v>
      </c>
      <c r="I17" s="128">
        <f t="shared" si="0"/>
        <v>9.5</v>
      </c>
      <c r="J17" s="26"/>
      <c r="K17" s="126">
        <v>9.5</v>
      </c>
      <c r="L17" s="117" t="s">
        <v>171</v>
      </c>
      <c r="M17" s="127">
        <v>9</v>
      </c>
      <c r="N17" s="99" t="s">
        <v>172</v>
      </c>
    </row>
    <row r="18" spans="1:14" ht="51" customHeight="1">
      <c r="A18" s="26" t="s">
        <v>142</v>
      </c>
      <c r="B18" s="98">
        <v>14</v>
      </c>
      <c r="C18" s="92" t="s">
        <v>315</v>
      </c>
      <c r="D18" s="138" t="s">
        <v>292</v>
      </c>
      <c r="E18" s="92" t="s">
        <v>47</v>
      </c>
      <c r="F18" s="168">
        <v>4</v>
      </c>
      <c r="G18" s="172">
        <v>3</v>
      </c>
      <c r="H18" s="172">
        <v>2</v>
      </c>
      <c r="I18" s="128">
        <f t="shared" si="0"/>
        <v>9</v>
      </c>
      <c r="J18" s="92"/>
      <c r="K18" s="139">
        <v>9</v>
      </c>
      <c r="L18" s="138" t="s">
        <v>171</v>
      </c>
      <c r="M18" s="34">
        <v>10</v>
      </c>
      <c r="N18" s="89" t="s">
        <v>299</v>
      </c>
    </row>
    <row r="19" spans="1:14" ht="51" customHeight="1">
      <c r="A19" s="26" t="s">
        <v>142</v>
      </c>
      <c r="B19" s="98">
        <v>15</v>
      </c>
      <c r="C19" s="160" t="s">
        <v>249</v>
      </c>
      <c r="D19" s="144" t="s">
        <v>208</v>
      </c>
      <c r="E19" s="92" t="s">
        <v>250</v>
      </c>
      <c r="F19" s="111">
        <v>7</v>
      </c>
      <c r="G19" s="111">
        <v>2</v>
      </c>
      <c r="H19" s="111">
        <v>0</v>
      </c>
      <c r="I19" s="128">
        <f t="shared" si="0"/>
        <v>9</v>
      </c>
      <c r="J19" s="26"/>
      <c r="K19" s="124">
        <v>9</v>
      </c>
      <c r="L19" s="26" t="s">
        <v>171</v>
      </c>
      <c r="M19" s="120">
        <v>10</v>
      </c>
      <c r="N19" s="117" t="s">
        <v>220</v>
      </c>
    </row>
    <row r="20" spans="1:14" ht="51" customHeight="1">
      <c r="A20" s="26" t="s">
        <v>142</v>
      </c>
      <c r="B20" s="98">
        <v>16</v>
      </c>
      <c r="C20" s="160" t="s">
        <v>251</v>
      </c>
      <c r="D20" s="144" t="s">
        <v>208</v>
      </c>
      <c r="E20" s="92" t="s">
        <v>250</v>
      </c>
      <c r="F20" s="111">
        <v>6</v>
      </c>
      <c r="G20" s="111">
        <v>2</v>
      </c>
      <c r="H20" s="111">
        <v>1</v>
      </c>
      <c r="I20" s="128">
        <f t="shared" si="0"/>
        <v>9</v>
      </c>
      <c r="J20" s="117"/>
      <c r="K20" s="124">
        <v>9</v>
      </c>
      <c r="L20" s="160" t="s">
        <v>171</v>
      </c>
      <c r="M20" s="127">
        <v>10</v>
      </c>
      <c r="N20" s="117" t="s">
        <v>220</v>
      </c>
    </row>
    <row r="21" spans="1:14" ht="51" customHeight="1">
      <c r="A21" s="26" t="s">
        <v>142</v>
      </c>
      <c r="B21" s="98">
        <v>17</v>
      </c>
      <c r="C21" s="100" t="s">
        <v>252</v>
      </c>
      <c r="D21" s="144" t="s">
        <v>208</v>
      </c>
      <c r="E21" s="92" t="s">
        <v>250</v>
      </c>
      <c r="F21" s="92">
        <v>7.5</v>
      </c>
      <c r="G21" s="92">
        <v>0</v>
      </c>
      <c r="H21" s="92">
        <v>1</v>
      </c>
      <c r="I21" s="128">
        <f t="shared" si="0"/>
        <v>8.5</v>
      </c>
      <c r="J21" s="26"/>
      <c r="K21" s="128">
        <v>8.5</v>
      </c>
      <c r="L21" s="160" t="s">
        <v>171</v>
      </c>
      <c r="M21" s="128">
        <v>11</v>
      </c>
      <c r="N21" s="117" t="s">
        <v>220</v>
      </c>
    </row>
    <row r="23" spans="1:14" ht="15.75">
      <c r="A23" s="105"/>
    </row>
    <row r="25" spans="1:14" ht="15.75">
      <c r="A25" s="104"/>
      <c r="B25" s="104"/>
      <c r="C25" s="104"/>
    </row>
  </sheetData>
  <sortState ref="A5:N21">
    <sortCondition descending="1" ref="I5"/>
  </sortState>
  <pageMargins left="0.7" right="0.7" top="0.75" bottom="0.75" header="0.3" footer="0.3"/>
  <pageSetup paperSize="9" orientation="portrait" r:id="rId1"/>
  <ignoredErrors>
    <ignoredError sqref="I12:I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N30"/>
  <sheetViews>
    <sheetView zoomScale="80" zoomScaleNormal="80" workbookViewId="0">
      <selection activeCell="A25" sqref="A25:A27"/>
    </sheetView>
  </sheetViews>
  <sheetFormatPr defaultRowHeight="15"/>
  <cols>
    <col min="1" max="1" width="15.28515625" customWidth="1"/>
    <col min="2" max="2" width="7.7109375" customWidth="1"/>
    <col min="3" max="3" width="34.85546875" customWidth="1"/>
    <col min="4" max="4" width="34" customWidth="1"/>
    <col min="5" max="5" width="8.85546875" customWidth="1"/>
    <col min="6" max="6" width="9.28515625" customWidth="1"/>
    <col min="7" max="8" width="10.28515625" customWidth="1"/>
    <col min="9" max="9" width="11" customWidth="1"/>
    <col min="10" max="10" width="9.42578125" customWidth="1"/>
    <col min="11" max="11" width="8.5703125" customWidth="1"/>
    <col min="12" max="12" width="12.28515625" customWidth="1"/>
    <col min="13" max="13" width="7.85546875" customWidth="1"/>
    <col min="14" max="14" width="33" customWidth="1"/>
  </cols>
  <sheetData>
    <row r="1" spans="1:14" ht="15.75">
      <c r="A1" s="95" t="s">
        <v>155</v>
      </c>
      <c r="B1" s="96"/>
      <c r="C1" s="97"/>
      <c r="D1" s="97"/>
      <c r="E1" s="97"/>
      <c r="F1" s="97"/>
      <c r="G1" s="97"/>
      <c r="H1" s="97"/>
      <c r="I1" s="97"/>
      <c r="J1" s="97"/>
      <c r="K1" s="104"/>
      <c r="L1" s="104"/>
      <c r="M1" s="104"/>
      <c r="N1" s="104"/>
    </row>
    <row r="2" spans="1:14" ht="15.75">
      <c r="A2" s="95" t="s">
        <v>158</v>
      </c>
      <c r="B2" s="96"/>
      <c r="C2" s="97"/>
      <c r="D2" s="97"/>
      <c r="E2" s="97"/>
      <c r="F2" s="97"/>
      <c r="G2" s="97"/>
      <c r="H2" s="97"/>
      <c r="I2" s="97"/>
      <c r="J2" s="97"/>
      <c r="K2" s="104"/>
      <c r="L2" s="104"/>
      <c r="M2" s="104"/>
      <c r="N2" s="104"/>
    </row>
    <row r="3" spans="1:14" ht="15.75">
      <c r="A3" s="95" t="s">
        <v>159</v>
      </c>
      <c r="B3" s="96"/>
      <c r="C3" s="97"/>
      <c r="D3" s="97"/>
      <c r="E3" s="97"/>
      <c r="F3" s="97"/>
      <c r="G3" s="97"/>
      <c r="H3" s="97"/>
      <c r="I3" s="97"/>
      <c r="J3" s="97"/>
      <c r="K3" s="104"/>
      <c r="L3" s="104"/>
      <c r="M3" s="104"/>
      <c r="N3" s="104"/>
    </row>
    <row r="4" spans="1:14" ht="68.25" customHeight="1">
      <c r="A4" s="7" t="s">
        <v>0</v>
      </c>
      <c r="B4" s="7" t="s">
        <v>1</v>
      </c>
      <c r="C4" s="7" t="s">
        <v>2</v>
      </c>
      <c r="D4" s="7" t="s">
        <v>141</v>
      </c>
      <c r="E4" s="7" t="s">
        <v>4</v>
      </c>
      <c r="F4" s="101" t="s">
        <v>5</v>
      </c>
      <c r="G4" s="101" t="s">
        <v>6</v>
      </c>
      <c r="H4" s="101" t="s">
        <v>7</v>
      </c>
      <c r="I4" s="101" t="s">
        <v>317</v>
      </c>
      <c r="J4" s="7" t="s">
        <v>10</v>
      </c>
      <c r="K4" s="7" t="s">
        <v>11</v>
      </c>
      <c r="L4" s="7" t="s">
        <v>144</v>
      </c>
      <c r="M4" s="7" t="s">
        <v>145</v>
      </c>
      <c r="N4" s="7" t="s">
        <v>14</v>
      </c>
    </row>
    <row r="5" spans="1:14" ht="59.25" customHeight="1">
      <c r="A5" s="26" t="s">
        <v>142</v>
      </c>
      <c r="B5" s="26">
        <v>1</v>
      </c>
      <c r="C5" s="100" t="s">
        <v>253</v>
      </c>
      <c r="D5" s="144" t="s">
        <v>208</v>
      </c>
      <c r="E5" s="92" t="s">
        <v>254</v>
      </c>
      <c r="F5" s="106">
        <v>7</v>
      </c>
      <c r="G5" s="100">
        <v>6</v>
      </c>
      <c r="H5" s="100">
        <v>5</v>
      </c>
      <c r="I5" s="108">
        <f t="shared" ref="I5:I23" si="0">SUM(F5:H5)</f>
        <v>18</v>
      </c>
      <c r="J5" s="26"/>
      <c r="K5" s="106">
        <v>18</v>
      </c>
      <c r="L5" s="106" t="s">
        <v>188</v>
      </c>
      <c r="M5" s="26">
        <v>1</v>
      </c>
      <c r="N5" s="100" t="s">
        <v>220</v>
      </c>
    </row>
    <row r="6" spans="1:14" ht="51.75" customHeight="1">
      <c r="A6" s="26" t="s">
        <v>142</v>
      </c>
      <c r="B6" s="26">
        <v>2</v>
      </c>
      <c r="C6" s="144" t="s">
        <v>187</v>
      </c>
      <c r="D6" s="156" t="s">
        <v>185</v>
      </c>
      <c r="E6" s="94">
        <v>9</v>
      </c>
      <c r="F6" s="164">
        <v>6.5</v>
      </c>
      <c r="G6" s="26">
        <v>4</v>
      </c>
      <c r="H6" s="26">
        <v>6</v>
      </c>
      <c r="I6" s="108">
        <f t="shared" si="0"/>
        <v>16.5</v>
      </c>
      <c r="J6" s="26"/>
      <c r="K6" s="174">
        <v>16.5</v>
      </c>
      <c r="L6" s="106" t="s">
        <v>188</v>
      </c>
      <c r="M6" s="106">
        <v>2</v>
      </c>
      <c r="N6" s="100" t="s">
        <v>186</v>
      </c>
    </row>
    <row r="7" spans="1:14" ht="53.25" customHeight="1">
      <c r="A7" s="26" t="s">
        <v>142</v>
      </c>
      <c r="B7" s="26">
        <v>3</v>
      </c>
      <c r="C7" s="100" t="s">
        <v>255</v>
      </c>
      <c r="D7" s="144" t="s">
        <v>208</v>
      </c>
      <c r="E7" s="92" t="s">
        <v>256</v>
      </c>
      <c r="F7" s="26">
        <v>8</v>
      </c>
      <c r="G7" s="26">
        <v>2</v>
      </c>
      <c r="H7" s="26">
        <v>3</v>
      </c>
      <c r="I7" s="108">
        <f t="shared" si="0"/>
        <v>13</v>
      </c>
      <c r="J7" s="26"/>
      <c r="K7" s="108">
        <v>13</v>
      </c>
      <c r="L7" s="106" t="s">
        <v>233</v>
      </c>
      <c r="M7" s="156">
        <v>3</v>
      </c>
      <c r="N7" s="100" t="s">
        <v>220</v>
      </c>
    </row>
    <row r="8" spans="1:14" ht="50.25" customHeight="1">
      <c r="A8" s="26" t="s">
        <v>142</v>
      </c>
      <c r="B8" s="26">
        <v>4</v>
      </c>
      <c r="C8" s="143" t="s">
        <v>257</v>
      </c>
      <c r="D8" s="144" t="s">
        <v>208</v>
      </c>
      <c r="E8" s="92" t="s">
        <v>258</v>
      </c>
      <c r="F8" s="106">
        <v>6</v>
      </c>
      <c r="G8" s="106">
        <v>4</v>
      </c>
      <c r="H8" s="106">
        <v>2</v>
      </c>
      <c r="I8" s="108">
        <f t="shared" si="0"/>
        <v>12</v>
      </c>
      <c r="J8" s="26"/>
      <c r="K8" s="106">
        <v>12</v>
      </c>
      <c r="L8" s="106" t="s">
        <v>233</v>
      </c>
      <c r="M8" s="159">
        <v>4</v>
      </c>
      <c r="N8" s="100" t="s">
        <v>220</v>
      </c>
    </row>
    <row r="9" spans="1:14" ht="63">
      <c r="A9" s="26" t="s">
        <v>142</v>
      </c>
      <c r="B9" s="26">
        <v>5</v>
      </c>
      <c r="C9" s="26" t="s">
        <v>318</v>
      </c>
      <c r="D9" s="156" t="s">
        <v>292</v>
      </c>
      <c r="E9" s="26" t="s">
        <v>258</v>
      </c>
      <c r="F9" s="106">
        <v>7.5</v>
      </c>
      <c r="G9" s="100">
        <v>2</v>
      </c>
      <c r="H9" s="100">
        <v>2</v>
      </c>
      <c r="I9" s="108">
        <f t="shared" si="0"/>
        <v>11.5</v>
      </c>
      <c r="J9" s="26"/>
      <c r="K9" s="106">
        <v>11.5</v>
      </c>
      <c r="L9" s="100" t="s">
        <v>192</v>
      </c>
      <c r="M9" s="100">
        <v>5</v>
      </c>
      <c r="N9" s="99" t="s">
        <v>299</v>
      </c>
    </row>
    <row r="10" spans="1:14" ht="63">
      <c r="A10" s="26" t="s">
        <v>142</v>
      </c>
      <c r="B10" s="26">
        <v>6</v>
      </c>
      <c r="C10" s="26" t="s">
        <v>319</v>
      </c>
      <c r="D10" s="197" t="s">
        <v>292</v>
      </c>
      <c r="E10" s="26" t="s">
        <v>256</v>
      </c>
      <c r="F10" s="201">
        <v>5.5</v>
      </c>
      <c r="G10" s="26">
        <v>4</v>
      </c>
      <c r="H10" s="26">
        <v>2</v>
      </c>
      <c r="I10" s="108">
        <f t="shared" si="0"/>
        <v>11.5</v>
      </c>
      <c r="J10" s="26"/>
      <c r="K10" s="108">
        <v>11.5</v>
      </c>
      <c r="L10" s="150" t="s">
        <v>192</v>
      </c>
      <c r="M10" s="156">
        <v>5</v>
      </c>
      <c r="N10" s="99" t="s">
        <v>299</v>
      </c>
    </row>
    <row r="11" spans="1:14" ht="47.25">
      <c r="A11" s="26" t="s">
        <v>142</v>
      </c>
      <c r="B11" s="26">
        <v>7</v>
      </c>
      <c r="C11" s="26" t="s">
        <v>259</v>
      </c>
      <c r="D11" s="198" t="s">
        <v>208</v>
      </c>
      <c r="E11" s="92" t="s">
        <v>258</v>
      </c>
      <c r="F11" s="199">
        <v>5.5</v>
      </c>
      <c r="G11" s="26">
        <v>2</v>
      </c>
      <c r="H11" s="26">
        <v>3</v>
      </c>
      <c r="I11" s="108">
        <f t="shared" si="0"/>
        <v>10.5</v>
      </c>
      <c r="J11" s="26"/>
      <c r="K11" s="26">
        <v>10.5</v>
      </c>
      <c r="L11" s="189" t="s">
        <v>171</v>
      </c>
      <c r="M11" s="26">
        <v>6</v>
      </c>
      <c r="N11" s="100" t="s">
        <v>220</v>
      </c>
    </row>
    <row r="12" spans="1:14" ht="47.25">
      <c r="A12" s="26" t="s">
        <v>142</v>
      </c>
      <c r="B12" s="26">
        <v>8</v>
      </c>
      <c r="C12" s="26" t="s">
        <v>260</v>
      </c>
      <c r="D12" s="198" t="s">
        <v>208</v>
      </c>
      <c r="E12" s="92" t="s">
        <v>254</v>
      </c>
      <c r="F12" s="199">
        <v>6</v>
      </c>
      <c r="G12" s="26">
        <v>3</v>
      </c>
      <c r="H12" s="26">
        <v>1</v>
      </c>
      <c r="I12" s="108">
        <f t="shared" si="0"/>
        <v>10</v>
      </c>
      <c r="J12" s="26"/>
      <c r="K12" s="26">
        <v>10</v>
      </c>
      <c r="L12" s="26" t="s">
        <v>171</v>
      </c>
      <c r="M12" s="109">
        <v>7</v>
      </c>
      <c r="N12" s="100" t="s">
        <v>220</v>
      </c>
    </row>
    <row r="13" spans="1:14" ht="47.25">
      <c r="A13" s="26" t="s">
        <v>142</v>
      </c>
      <c r="B13" s="26">
        <v>9</v>
      </c>
      <c r="C13" s="144" t="s">
        <v>261</v>
      </c>
      <c r="D13" s="198" t="s">
        <v>208</v>
      </c>
      <c r="E13" s="92" t="s">
        <v>258</v>
      </c>
      <c r="F13" s="199">
        <v>5.5</v>
      </c>
      <c r="G13" s="26">
        <v>1</v>
      </c>
      <c r="H13" s="26">
        <v>3</v>
      </c>
      <c r="I13" s="108">
        <f t="shared" si="0"/>
        <v>9.5</v>
      </c>
      <c r="J13" s="26"/>
      <c r="K13" s="108">
        <v>9.5</v>
      </c>
      <c r="L13" s="106" t="s">
        <v>171</v>
      </c>
      <c r="M13" s="106">
        <v>8</v>
      </c>
      <c r="N13" s="100" t="s">
        <v>220</v>
      </c>
    </row>
    <row r="14" spans="1:14" ht="63">
      <c r="A14" s="26" t="s">
        <v>142</v>
      </c>
      <c r="B14" s="26">
        <v>10</v>
      </c>
      <c r="C14" s="26" t="s">
        <v>320</v>
      </c>
      <c r="D14" s="197" t="s">
        <v>292</v>
      </c>
      <c r="E14" s="26" t="s">
        <v>258</v>
      </c>
      <c r="F14" s="200">
        <v>6.2</v>
      </c>
      <c r="G14" s="106">
        <v>2</v>
      </c>
      <c r="H14" s="106">
        <v>0</v>
      </c>
      <c r="I14" s="108">
        <f t="shared" si="0"/>
        <v>8.1999999999999993</v>
      </c>
      <c r="J14" s="26"/>
      <c r="K14" s="106">
        <v>8.5</v>
      </c>
      <c r="L14" s="106" t="s">
        <v>171</v>
      </c>
      <c r="M14" s="159">
        <v>9</v>
      </c>
      <c r="N14" s="99" t="s">
        <v>299</v>
      </c>
    </row>
    <row r="15" spans="1:14" ht="63">
      <c r="A15" s="26" t="s">
        <v>142</v>
      </c>
      <c r="B15" s="26">
        <v>11</v>
      </c>
      <c r="C15" s="26" t="s">
        <v>321</v>
      </c>
      <c r="D15" s="197" t="s">
        <v>292</v>
      </c>
      <c r="E15" s="26" t="s">
        <v>256</v>
      </c>
      <c r="F15" s="202">
        <v>3</v>
      </c>
      <c r="G15" s="107">
        <v>3</v>
      </c>
      <c r="H15" s="107">
        <v>2</v>
      </c>
      <c r="I15" s="108">
        <f t="shared" si="0"/>
        <v>8</v>
      </c>
      <c r="J15" s="26"/>
      <c r="K15" s="106">
        <v>8</v>
      </c>
      <c r="L15" s="106" t="s">
        <v>171</v>
      </c>
      <c r="M15" s="109">
        <v>10</v>
      </c>
      <c r="N15" s="99" t="s">
        <v>299</v>
      </c>
    </row>
    <row r="16" spans="1:14" ht="63">
      <c r="A16" s="26" t="s">
        <v>142</v>
      </c>
      <c r="B16" s="26">
        <v>12</v>
      </c>
      <c r="C16" s="26" t="s">
        <v>322</v>
      </c>
      <c r="D16" s="197" t="s">
        <v>292</v>
      </c>
      <c r="E16" s="26" t="s">
        <v>258</v>
      </c>
      <c r="F16" s="201">
        <v>5</v>
      </c>
      <c r="G16" s="26">
        <v>2</v>
      </c>
      <c r="H16" s="26">
        <v>0</v>
      </c>
      <c r="I16" s="108">
        <f t="shared" si="0"/>
        <v>7</v>
      </c>
      <c r="J16" s="26"/>
      <c r="K16" s="108">
        <v>7</v>
      </c>
      <c r="L16" s="106" t="s">
        <v>171</v>
      </c>
      <c r="M16" s="106">
        <v>11</v>
      </c>
      <c r="N16" s="99" t="s">
        <v>299</v>
      </c>
    </row>
    <row r="17" spans="1:14" ht="47.25">
      <c r="A17" s="26" t="s">
        <v>142</v>
      </c>
      <c r="B17" s="26">
        <v>13</v>
      </c>
      <c r="C17" s="26" t="s">
        <v>262</v>
      </c>
      <c r="D17" s="144" t="s">
        <v>208</v>
      </c>
      <c r="E17" s="92" t="s">
        <v>254</v>
      </c>
      <c r="F17" s="26">
        <v>6</v>
      </c>
      <c r="G17" s="26">
        <v>0</v>
      </c>
      <c r="H17" s="26">
        <v>1</v>
      </c>
      <c r="I17" s="108">
        <f t="shared" si="0"/>
        <v>7</v>
      </c>
      <c r="J17" s="26"/>
      <c r="K17" s="26">
        <v>7</v>
      </c>
      <c r="L17" s="100" t="s">
        <v>171</v>
      </c>
      <c r="M17" s="26">
        <v>11</v>
      </c>
      <c r="N17" s="100" t="s">
        <v>220</v>
      </c>
    </row>
    <row r="18" spans="1:14" ht="63">
      <c r="A18" s="26" t="s">
        <v>142</v>
      </c>
      <c r="B18" s="26">
        <v>14</v>
      </c>
      <c r="C18" s="26" t="s">
        <v>323</v>
      </c>
      <c r="D18" s="156" t="s">
        <v>292</v>
      </c>
      <c r="E18" s="26" t="s">
        <v>258</v>
      </c>
      <c r="F18" s="150">
        <v>4</v>
      </c>
      <c r="G18" s="150">
        <v>1</v>
      </c>
      <c r="H18" s="150">
        <v>1</v>
      </c>
      <c r="I18" s="108">
        <f t="shared" si="0"/>
        <v>6</v>
      </c>
      <c r="J18" s="26"/>
      <c r="K18" s="150">
        <v>6</v>
      </c>
      <c r="L18" s="150" t="s">
        <v>171</v>
      </c>
      <c r="M18" s="150">
        <v>12</v>
      </c>
      <c r="N18" s="99" t="s">
        <v>299</v>
      </c>
    </row>
    <row r="19" spans="1:14" ht="63">
      <c r="A19" s="26" t="s">
        <v>142</v>
      </c>
      <c r="B19" s="26">
        <v>15</v>
      </c>
      <c r="C19" s="26" t="s">
        <v>324</v>
      </c>
      <c r="D19" s="156" t="s">
        <v>292</v>
      </c>
      <c r="E19" s="26" t="s">
        <v>254</v>
      </c>
      <c r="F19" s="152">
        <v>3</v>
      </c>
      <c r="G19" s="153">
        <v>2</v>
      </c>
      <c r="H19" s="153">
        <v>1</v>
      </c>
      <c r="I19" s="108">
        <f t="shared" si="0"/>
        <v>6</v>
      </c>
      <c r="J19" s="26"/>
      <c r="K19" s="152">
        <v>6</v>
      </c>
      <c r="L19" s="153" t="s">
        <v>171</v>
      </c>
      <c r="M19" s="150">
        <v>12</v>
      </c>
      <c r="N19" s="99" t="s">
        <v>299</v>
      </c>
    </row>
    <row r="20" spans="1:14" ht="47.25">
      <c r="A20" s="26" t="s">
        <v>142</v>
      </c>
      <c r="B20" s="26">
        <v>16</v>
      </c>
      <c r="C20" s="144" t="s">
        <v>200</v>
      </c>
      <c r="D20" s="106" t="s">
        <v>195</v>
      </c>
      <c r="E20" s="94">
        <v>9</v>
      </c>
      <c r="F20" s="26">
        <v>4</v>
      </c>
      <c r="G20" s="26">
        <v>2</v>
      </c>
      <c r="H20" s="26">
        <v>0</v>
      </c>
      <c r="I20" s="108">
        <f t="shared" si="0"/>
        <v>6</v>
      </c>
      <c r="J20" s="26"/>
      <c r="K20" s="108">
        <v>6</v>
      </c>
      <c r="L20" s="106" t="s">
        <v>171</v>
      </c>
      <c r="M20" s="106">
        <v>12</v>
      </c>
      <c r="N20" s="100" t="s">
        <v>197</v>
      </c>
    </row>
    <row r="21" spans="1:14" ht="47.25">
      <c r="A21" s="26" t="s">
        <v>142</v>
      </c>
      <c r="B21" s="26">
        <v>17</v>
      </c>
      <c r="C21" s="26" t="s">
        <v>263</v>
      </c>
      <c r="D21" s="144" t="s">
        <v>208</v>
      </c>
      <c r="E21" s="92" t="s">
        <v>256</v>
      </c>
      <c r="F21" s="106">
        <v>3.5</v>
      </c>
      <c r="G21" s="100">
        <v>2</v>
      </c>
      <c r="H21" s="100">
        <v>0</v>
      </c>
      <c r="I21" s="108">
        <f t="shared" si="0"/>
        <v>5.5</v>
      </c>
      <c r="J21" s="106"/>
      <c r="K21" s="106">
        <v>5.5</v>
      </c>
      <c r="L21" s="26" t="s">
        <v>171</v>
      </c>
      <c r="M21" s="100">
        <v>13</v>
      </c>
      <c r="N21" s="100" t="s">
        <v>220</v>
      </c>
    </row>
    <row r="22" spans="1:14" ht="47.25">
      <c r="A22" s="26" t="s">
        <v>142</v>
      </c>
      <c r="B22" s="26">
        <v>18</v>
      </c>
      <c r="C22" s="156" t="s">
        <v>264</v>
      </c>
      <c r="D22" s="144" t="s">
        <v>208</v>
      </c>
      <c r="E22" s="92" t="s">
        <v>256</v>
      </c>
      <c r="F22" s="107">
        <v>2</v>
      </c>
      <c r="G22" s="107">
        <v>3</v>
      </c>
      <c r="H22" s="107">
        <v>0</v>
      </c>
      <c r="I22" s="108">
        <f t="shared" si="0"/>
        <v>5</v>
      </c>
      <c r="J22" s="26"/>
      <c r="K22" s="106">
        <v>5</v>
      </c>
      <c r="L22" s="26" t="s">
        <v>171</v>
      </c>
      <c r="M22" s="26">
        <v>14</v>
      </c>
      <c r="N22" s="100" t="s">
        <v>220</v>
      </c>
    </row>
    <row r="23" spans="1:14" ht="62.25" customHeight="1">
      <c r="A23" s="26" t="s">
        <v>142</v>
      </c>
      <c r="B23" s="26">
        <v>19</v>
      </c>
      <c r="C23" s="143" t="s">
        <v>201</v>
      </c>
      <c r="D23" s="106" t="s">
        <v>195</v>
      </c>
      <c r="E23" s="51">
        <v>9</v>
      </c>
      <c r="F23" s="106">
        <v>1</v>
      </c>
      <c r="G23" s="106">
        <v>1</v>
      </c>
      <c r="H23" s="106">
        <v>2</v>
      </c>
      <c r="I23" s="108">
        <f t="shared" si="0"/>
        <v>4</v>
      </c>
      <c r="J23" s="100"/>
      <c r="K23" s="106">
        <v>4</v>
      </c>
      <c r="L23" s="106" t="s">
        <v>171</v>
      </c>
      <c r="M23" s="159">
        <v>15</v>
      </c>
      <c r="N23" s="26" t="s">
        <v>197</v>
      </c>
    </row>
    <row r="24" spans="1:14" ht="15.75">
      <c r="A24" s="105"/>
    </row>
    <row r="25" spans="1:14" ht="15.75">
      <c r="A25" s="105"/>
    </row>
    <row r="27" spans="1:14" ht="15.75">
      <c r="A27" s="104"/>
      <c r="B27" s="104"/>
      <c r="C27" s="104"/>
    </row>
    <row r="29" spans="1:14" ht="15.75">
      <c r="D29" s="116"/>
      <c r="E29" s="109"/>
    </row>
    <row r="30" spans="1:14" ht="15.75">
      <c r="D30" s="109"/>
      <c r="E30" s="109"/>
    </row>
  </sheetData>
  <sortState ref="A5:N23">
    <sortCondition descending="1" ref="I5"/>
  </sortState>
  <pageMargins left="0.7" right="0.7" top="0.75" bottom="0.75" header="0.3" footer="0.3"/>
  <pageSetup paperSize="9" orientation="portrait" r:id="rId1"/>
  <ignoredErrors>
    <ignoredError sqref="I6:I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R21"/>
  <sheetViews>
    <sheetView zoomScale="80" zoomScaleNormal="80" workbookViewId="0">
      <selection activeCell="A16" sqref="A16:A18"/>
    </sheetView>
  </sheetViews>
  <sheetFormatPr defaultRowHeight="15"/>
  <cols>
    <col min="1" max="1" width="17.7109375" customWidth="1"/>
    <col min="2" max="2" width="5.85546875" customWidth="1"/>
    <col min="3" max="3" width="29.5703125" customWidth="1"/>
    <col min="4" max="4" width="34" customWidth="1"/>
    <col min="5" max="5" width="11.28515625" customWidth="1"/>
    <col min="6" max="9" width="10.140625" customWidth="1"/>
    <col min="10" max="11" width="9.7109375" customWidth="1"/>
    <col min="12" max="12" width="10.140625" customWidth="1"/>
    <col min="13" max="13" width="9.140625" customWidth="1"/>
    <col min="14" max="14" width="8.42578125" customWidth="1"/>
    <col min="15" max="15" width="10.140625" customWidth="1"/>
    <col min="16" max="16" width="13.5703125" customWidth="1"/>
    <col min="17" max="17" width="7.7109375" customWidth="1"/>
    <col min="18" max="18" width="28.42578125" customWidth="1"/>
  </cols>
  <sheetData>
    <row r="1" spans="1:18" ht="15.75">
      <c r="A1" s="95" t="s">
        <v>155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104"/>
      <c r="N1" s="104"/>
      <c r="O1" s="104"/>
      <c r="P1" s="104"/>
      <c r="Q1" s="104"/>
      <c r="R1" s="104"/>
    </row>
    <row r="2" spans="1:18" ht="15.75">
      <c r="A2" s="95" t="s">
        <v>162</v>
      </c>
      <c r="B2" s="96"/>
      <c r="C2" s="97"/>
      <c r="D2" s="97"/>
      <c r="E2" s="97"/>
      <c r="F2" s="97"/>
      <c r="G2" s="97"/>
      <c r="H2" s="97"/>
      <c r="I2" s="97"/>
      <c r="J2" s="97"/>
      <c r="K2" s="97"/>
      <c r="L2" s="97"/>
      <c r="M2" s="104"/>
      <c r="N2" s="104"/>
      <c r="O2" s="104"/>
      <c r="P2" s="104"/>
      <c r="Q2" s="104"/>
      <c r="R2" s="104"/>
    </row>
    <row r="3" spans="1:18" ht="15.75">
      <c r="A3" s="95" t="s">
        <v>163</v>
      </c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104"/>
      <c r="N3" s="104"/>
      <c r="O3" s="104"/>
      <c r="P3" s="104"/>
      <c r="Q3" s="104"/>
      <c r="R3" s="104"/>
    </row>
    <row r="4" spans="1:18" ht="82.5" customHeight="1">
      <c r="A4" s="7" t="s">
        <v>0</v>
      </c>
      <c r="B4" s="7" t="s">
        <v>1</v>
      </c>
      <c r="C4" s="103" t="s">
        <v>2</v>
      </c>
      <c r="D4" s="7" t="s">
        <v>141</v>
      </c>
      <c r="E4" s="7" t="s">
        <v>4</v>
      </c>
      <c r="F4" s="101" t="s">
        <v>5</v>
      </c>
      <c r="G4" s="101" t="s">
        <v>146</v>
      </c>
      <c r="H4" s="101" t="s">
        <v>7</v>
      </c>
      <c r="I4" s="101" t="s">
        <v>8</v>
      </c>
      <c r="J4" s="101" t="s">
        <v>161</v>
      </c>
      <c r="K4" s="101" t="s">
        <v>19</v>
      </c>
      <c r="L4" s="101" t="s">
        <v>20</v>
      </c>
      <c r="M4" s="101" t="s">
        <v>160</v>
      </c>
      <c r="N4" s="7" t="s">
        <v>10</v>
      </c>
      <c r="O4" s="7" t="s">
        <v>11</v>
      </c>
      <c r="P4" s="7" t="s">
        <v>144</v>
      </c>
      <c r="Q4" s="7" t="s">
        <v>145</v>
      </c>
      <c r="R4" s="7" t="s">
        <v>14</v>
      </c>
    </row>
    <row r="5" spans="1:18" ht="57.75" customHeight="1">
      <c r="A5" s="92" t="s">
        <v>142</v>
      </c>
      <c r="B5" s="176">
        <v>1</v>
      </c>
      <c r="C5" s="26" t="s">
        <v>325</v>
      </c>
      <c r="D5" s="154" t="s">
        <v>292</v>
      </c>
      <c r="E5" s="162" t="s">
        <v>266</v>
      </c>
      <c r="F5" s="154">
        <v>0</v>
      </c>
      <c r="G5" s="154">
        <v>2</v>
      </c>
      <c r="H5" s="154">
        <v>3</v>
      </c>
      <c r="I5" s="154">
        <v>2</v>
      </c>
      <c r="J5" s="154">
        <v>0</v>
      </c>
      <c r="K5" s="154">
        <v>2</v>
      </c>
      <c r="L5" s="154">
        <v>3</v>
      </c>
      <c r="M5" s="166">
        <f t="shared" ref="M5:M14" si="0">SUM(F5:L5)</f>
        <v>12</v>
      </c>
      <c r="N5" s="92"/>
      <c r="O5" s="161">
        <v>12</v>
      </c>
      <c r="P5" s="154" t="s">
        <v>192</v>
      </c>
      <c r="Q5" s="203"/>
      <c r="R5" s="99" t="s">
        <v>299</v>
      </c>
    </row>
    <row r="6" spans="1:18" ht="45" customHeight="1">
      <c r="A6" s="92" t="s">
        <v>142</v>
      </c>
      <c r="B6" s="92">
        <v>2</v>
      </c>
      <c r="C6" s="26" t="s">
        <v>326</v>
      </c>
      <c r="D6" s="154" t="s">
        <v>292</v>
      </c>
      <c r="E6" s="162" t="s">
        <v>266</v>
      </c>
      <c r="F6" s="157">
        <v>0</v>
      </c>
      <c r="G6" s="157">
        <v>0</v>
      </c>
      <c r="H6" s="157">
        <v>3</v>
      </c>
      <c r="I6" s="157">
        <v>3</v>
      </c>
      <c r="J6" s="157">
        <v>3</v>
      </c>
      <c r="K6" s="157">
        <v>0</v>
      </c>
      <c r="L6" s="157">
        <v>3</v>
      </c>
      <c r="M6" s="166">
        <f t="shared" si="0"/>
        <v>12</v>
      </c>
      <c r="N6" s="92"/>
      <c r="O6" s="155">
        <v>12</v>
      </c>
      <c r="P6" s="153" t="s">
        <v>192</v>
      </c>
      <c r="Q6" s="203"/>
      <c r="R6" s="99" t="s">
        <v>299</v>
      </c>
    </row>
    <row r="7" spans="1:18" ht="45" customHeight="1">
      <c r="A7" s="92" t="s">
        <v>142</v>
      </c>
      <c r="B7" s="176">
        <v>3</v>
      </c>
      <c r="C7" s="93" t="s">
        <v>265</v>
      </c>
      <c r="D7" s="182" t="s">
        <v>208</v>
      </c>
      <c r="E7" s="94" t="s">
        <v>266</v>
      </c>
      <c r="F7" s="93">
        <v>0</v>
      </c>
      <c r="G7" s="93">
        <v>2</v>
      </c>
      <c r="H7" s="93">
        <v>3</v>
      </c>
      <c r="I7" s="93">
        <v>3</v>
      </c>
      <c r="J7" s="93">
        <v>0</v>
      </c>
      <c r="K7" s="93">
        <v>0</v>
      </c>
      <c r="L7" s="93">
        <v>2</v>
      </c>
      <c r="M7" s="166">
        <f t="shared" si="0"/>
        <v>10</v>
      </c>
      <c r="N7" s="26"/>
      <c r="O7" s="124">
        <v>10</v>
      </c>
      <c r="P7" s="92" t="s">
        <v>171</v>
      </c>
      <c r="Q7" s="177"/>
      <c r="R7" s="92" t="s">
        <v>220</v>
      </c>
    </row>
    <row r="8" spans="1:18" ht="45" customHeight="1">
      <c r="A8" s="92" t="s">
        <v>142</v>
      </c>
      <c r="B8" s="92">
        <v>4</v>
      </c>
      <c r="C8" s="92" t="s">
        <v>276</v>
      </c>
      <c r="D8" s="205" t="s">
        <v>277</v>
      </c>
      <c r="E8" s="94">
        <v>10</v>
      </c>
      <c r="F8" s="170">
        <v>0</v>
      </c>
      <c r="G8" s="170">
        <v>2</v>
      </c>
      <c r="H8" s="170">
        <v>1</v>
      </c>
      <c r="I8" s="170">
        <v>3</v>
      </c>
      <c r="J8" s="170">
        <v>2</v>
      </c>
      <c r="K8" s="170">
        <v>0</v>
      </c>
      <c r="L8" s="170">
        <v>1</v>
      </c>
      <c r="M8" s="166">
        <f t="shared" si="0"/>
        <v>9</v>
      </c>
      <c r="N8" s="26"/>
      <c r="O8" s="166">
        <v>9</v>
      </c>
      <c r="P8" s="92" t="s">
        <v>171</v>
      </c>
      <c r="Q8" s="177"/>
      <c r="R8" s="92" t="s">
        <v>280</v>
      </c>
    </row>
    <row r="9" spans="1:18" ht="45" customHeight="1">
      <c r="A9" s="92" t="s">
        <v>142</v>
      </c>
      <c r="B9" s="176">
        <v>5</v>
      </c>
      <c r="C9" s="94" t="s">
        <v>267</v>
      </c>
      <c r="D9" s="182" t="s">
        <v>208</v>
      </c>
      <c r="E9" s="94" t="s">
        <v>266</v>
      </c>
      <c r="F9" s="170">
        <v>0</v>
      </c>
      <c r="G9" s="170">
        <v>1</v>
      </c>
      <c r="H9" s="170">
        <v>2</v>
      </c>
      <c r="I9" s="170">
        <v>3</v>
      </c>
      <c r="J9" s="170">
        <v>1</v>
      </c>
      <c r="K9" s="170">
        <v>0</v>
      </c>
      <c r="L9" s="170">
        <v>1</v>
      </c>
      <c r="M9" s="166">
        <f t="shared" si="0"/>
        <v>8</v>
      </c>
      <c r="N9" s="26"/>
      <c r="O9" s="166">
        <v>8</v>
      </c>
      <c r="P9" s="94" t="s">
        <v>171</v>
      </c>
      <c r="Q9" s="177"/>
      <c r="R9" s="92" t="s">
        <v>220</v>
      </c>
    </row>
    <row r="10" spans="1:18" ht="45" customHeight="1">
      <c r="A10" s="92" t="s">
        <v>142</v>
      </c>
      <c r="B10" s="92">
        <v>6</v>
      </c>
      <c r="C10" s="51" t="s">
        <v>278</v>
      </c>
      <c r="D10" s="205" t="s">
        <v>277</v>
      </c>
      <c r="E10" s="94">
        <v>10</v>
      </c>
      <c r="F10" s="170">
        <v>1</v>
      </c>
      <c r="G10" s="170">
        <v>1</v>
      </c>
      <c r="H10" s="170">
        <v>1</v>
      </c>
      <c r="I10" s="170">
        <v>2.5</v>
      </c>
      <c r="J10" s="170">
        <v>1</v>
      </c>
      <c r="K10" s="170">
        <v>0</v>
      </c>
      <c r="L10" s="170">
        <v>1</v>
      </c>
      <c r="M10" s="166">
        <f t="shared" si="0"/>
        <v>7.5</v>
      </c>
      <c r="N10" s="26"/>
      <c r="O10" s="166">
        <v>7.5</v>
      </c>
      <c r="P10" s="92" t="s">
        <v>171</v>
      </c>
      <c r="Q10" s="177"/>
      <c r="R10" s="92" t="s">
        <v>280</v>
      </c>
    </row>
    <row r="11" spans="1:18" ht="51" customHeight="1">
      <c r="A11" s="92" t="s">
        <v>142</v>
      </c>
      <c r="B11" s="176">
        <v>7</v>
      </c>
      <c r="C11" s="26" t="s">
        <v>327</v>
      </c>
      <c r="D11" s="154" t="s">
        <v>292</v>
      </c>
      <c r="E11" s="162" t="s">
        <v>266</v>
      </c>
      <c r="F11" s="107">
        <v>0</v>
      </c>
      <c r="G11" s="107">
        <v>0</v>
      </c>
      <c r="H11" s="107">
        <v>0</v>
      </c>
      <c r="I11" s="107">
        <v>3</v>
      </c>
      <c r="J11" s="107">
        <v>1</v>
      </c>
      <c r="K11" s="107">
        <v>0</v>
      </c>
      <c r="L11" s="107">
        <v>3</v>
      </c>
      <c r="M11" s="204">
        <f t="shared" si="0"/>
        <v>7</v>
      </c>
      <c r="N11" s="178"/>
      <c r="O11" s="166">
        <v>7</v>
      </c>
      <c r="P11" s="100" t="s">
        <v>171</v>
      </c>
      <c r="Q11" s="203"/>
      <c r="R11" s="99" t="s">
        <v>299</v>
      </c>
    </row>
    <row r="12" spans="1:18" ht="54" customHeight="1">
      <c r="A12" s="92" t="s">
        <v>142</v>
      </c>
      <c r="B12" s="92">
        <v>8</v>
      </c>
      <c r="C12" s="26" t="s">
        <v>328</v>
      </c>
      <c r="D12" s="154" t="s">
        <v>292</v>
      </c>
      <c r="E12" s="162" t="s">
        <v>266</v>
      </c>
      <c r="F12" s="163">
        <v>1</v>
      </c>
      <c r="G12" s="163">
        <v>0</v>
      </c>
      <c r="H12" s="163">
        <v>0</v>
      </c>
      <c r="I12" s="163">
        <v>2</v>
      </c>
      <c r="J12" s="163">
        <v>0</v>
      </c>
      <c r="K12" s="163">
        <v>0</v>
      </c>
      <c r="L12" s="163">
        <v>3</v>
      </c>
      <c r="M12" s="166">
        <f t="shared" si="0"/>
        <v>6</v>
      </c>
      <c r="N12" s="170"/>
      <c r="O12" s="175">
        <v>6</v>
      </c>
      <c r="P12" s="26" t="s">
        <v>171</v>
      </c>
      <c r="Q12" s="203"/>
      <c r="R12" s="99" t="s">
        <v>299</v>
      </c>
    </row>
    <row r="13" spans="1:18" ht="47.25">
      <c r="A13" s="92" t="s">
        <v>142</v>
      </c>
      <c r="B13" s="176">
        <v>9</v>
      </c>
      <c r="C13" s="147" t="s">
        <v>202</v>
      </c>
      <c r="D13" s="149" t="s">
        <v>203</v>
      </c>
      <c r="E13" s="94">
        <v>10</v>
      </c>
      <c r="F13" s="92">
        <v>2</v>
      </c>
      <c r="G13" s="92">
        <v>0</v>
      </c>
      <c r="H13" s="92">
        <v>0</v>
      </c>
      <c r="I13" s="92">
        <v>3</v>
      </c>
      <c r="J13" s="92">
        <v>0</v>
      </c>
      <c r="K13" s="92">
        <v>1</v>
      </c>
      <c r="L13" s="92">
        <v>0</v>
      </c>
      <c r="M13" s="166">
        <f t="shared" si="0"/>
        <v>6</v>
      </c>
      <c r="N13" s="170"/>
      <c r="O13" s="125">
        <v>6</v>
      </c>
      <c r="P13" s="149" t="s">
        <v>171</v>
      </c>
      <c r="Q13" s="149"/>
      <c r="R13" s="51" t="s">
        <v>272</v>
      </c>
    </row>
    <row r="14" spans="1:18" ht="47.25">
      <c r="A14" s="92" t="s">
        <v>142</v>
      </c>
      <c r="B14" s="92">
        <v>10</v>
      </c>
      <c r="C14" s="93" t="s">
        <v>279</v>
      </c>
      <c r="D14" s="179" t="s">
        <v>277</v>
      </c>
      <c r="E14" s="93">
        <v>10</v>
      </c>
      <c r="F14" s="93">
        <v>1</v>
      </c>
      <c r="G14" s="93">
        <v>0</v>
      </c>
      <c r="H14" s="93">
        <v>1</v>
      </c>
      <c r="I14" s="93">
        <v>2</v>
      </c>
      <c r="J14" s="93">
        <v>0</v>
      </c>
      <c r="K14" s="93">
        <v>0</v>
      </c>
      <c r="L14" s="93">
        <v>2</v>
      </c>
      <c r="M14" s="166">
        <f t="shared" si="0"/>
        <v>6</v>
      </c>
      <c r="N14" s="92"/>
      <c r="O14" s="124">
        <v>6</v>
      </c>
      <c r="P14" s="92" t="s">
        <v>171</v>
      </c>
      <c r="Q14" s="177"/>
      <c r="R14" s="92" t="s">
        <v>280</v>
      </c>
    </row>
    <row r="15" spans="1:18" ht="15.75">
      <c r="A15" s="105"/>
    </row>
    <row r="16" spans="1:18" ht="15.75">
      <c r="A16" s="105"/>
    </row>
    <row r="18" spans="1:4" ht="15.75">
      <c r="A18" s="104"/>
      <c r="B18" s="104"/>
      <c r="C18" s="104"/>
    </row>
    <row r="21" spans="1:4" ht="15.75">
      <c r="C21" s="116"/>
      <c r="D21" s="109"/>
    </row>
  </sheetData>
  <sortState ref="A5:R14">
    <sortCondition descending="1" ref="M5"/>
  </sortState>
  <pageMargins left="0.7" right="0.7" top="0.75" bottom="0.75" header="0.3" footer="0.3"/>
  <pageSetup paperSize="9" orientation="portrait" r:id="rId1"/>
  <ignoredErrors>
    <ignoredError sqref="M8:M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K14"/>
  <sheetViews>
    <sheetView tabSelected="1" zoomScale="80" zoomScaleNormal="80" workbookViewId="0">
      <selection activeCell="A12" sqref="A12:C14"/>
    </sheetView>
  </sheetViews>
  <sheetFormatPr defaultRowHeight="15"/>
  <cols>
    <col min="1" max="1" width="15.85546875" customWidth="1"/>
    <col min="2" max="2" width="7" customWidth="1"/>
    <col min="3" max="3" width="35" customWidth="1"/>
    <col min="4" max="4" width="28.5703125" customWidth="1"/>
    <col min="5" max="5" width="8.28515625" customWidth="1"/>
    <col min="6" max="9" width="9.42578125" customWidth="1"/>
    <col min="10" max="11" width="9.7109375" customWidth="1"/>
    <col min="12" max="12" width="10.5703125" customWidth="1"/>
    <col min="13" max="13" width="9.28515625" customWidth="1"/>
    <col min="14" max="14" width="7.85546875" customWidth="1"/>
    <col min="15" max="15" width="7.42578125" customWidth="1"/>
    <col min="16" max="16" width="15" customWidth="1"/>
    <col min="17" max="17" width="7.42578125" customWidth="1"/>
    <col min="18" max="18" width="40.7109375" customWidth="1"/>
  </cols>
  <sheetData>
    <row r="1" spans="1:63" ht="15.75">
      <c r="A1" s="95" t="s">
        <v>165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63" ht="15.75">
      <c r="A2" s="95" t="s">
        <v>166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63" ht="15.75">
      <c r="A3" s="95" t="s">
        <v>167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63" s="87" customFormat="1" ht="70.5" customHeight="1">
      <c r="A4" s="103" t="s">
        <v>0</v>
      </c>
      <c r="B4" s="103" t="s">
        <v>1</v>
      </c>
      <c r="C4" s="103" t="s">
        <v>2</v>
      </c>
      <c r="D4" s="103" t="s">
        <v>141</v>
      </c>
      <c r="E4" s="103" t="s">
        <v>4</v>
      </c>
      <c r="F4" s="118" t="s">
        <v>5</v>
      </c>
      <c r="G4" s="118" t="s">
        <v>146</v>
      </c>
      <c r="H4" s="118" t="s">
        <v>7</v>
      </c>
      <c r="I4" s="118" t="s">
        <v>8</v>
      </c>
      <c r="J4" s="118" t="s">
        <v>161</v>
      </c>
      <c r="K4" s="118" t="s">
        <v>19</v>
      </c>
      <c r="L4" s="118" t="s">
        <v>20</v>
      </c>
      <c r="M4" s="118" t="s">
        <v>164</v>
      </c>
      <c r="N4" s="103" t="s">
        <v>10</v>
      </c>
      <c r="O4" s="103" t="s">
        <v>11</v>
      </c>
      <c r="P4" s="103" t="s">
        <v>144</v>
      </c>
      <c r="Q4" s="103" t="s">
        <v>145</v>
      </c>
      <c r="R4" s="103" t="s">
        <v>14</v>
      </c>
      <c r="S4" s="88"/>
      <c r="T4" s="88"/>
      <c r="U4" s="88"/>
      <c r="V4"/>
      <c r="W4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</row>
    <row r="5" spans="1:63" s="87" customFormat="1" ht="66" customHeight="1">
      <c r="A5" s="122" t="s">
        <v>143</v>
      </c>
      <c r="B5" s="123">
        <v>1</v>
      </c>
      <c r="C5" s="92" t="s">
        <v>268</v>
      </c>
      <c r="D5" s="147" t="s">
        <v>208</v>
      </c>
      <c r="E5" s="92" t="s">
        <v>269</v>
      </c>
      <c r="F5" s="92">
        <v>5</v>
      </c>
      <c r="G5" s="92">
        <v>2</v>
      </c>
      <c r="H5" s="92">
        <v>3</v>
      </c>
      <c r="I5" s="92">
        <v>3</v>
      </c>
      <c r="J5" s="92">
        <v>3</v>
      </c>
      <c r="K5" s="92">
        <v>2</v>
      </c>
      <c r="L5" s="92">
        <v>3</v>
      </c>
      <c r="M5" s="92">
        <f t="shared" ref="M5:M10" si="0">SUM(F5:L5)</f>
        <v>21</v>
      </c>
      <c r="N5" s="206"/>
      <c r="O5" s="92">
        <v>21</v>
      </c>
      <c r="P5" s="92" t="s">
        <v>188</v>
      </c>
      <c r="Q5" s="89">
        <v>1</v>
      </c>
      <c r="R5" s="92" t="s">
        <v>221</v>
      </c>
      <c r="S5" s="88"/>
      <c r="T5" s="88"/>
      <c r="U5" s="88"/>
      <c r="V5"/>
      <c r="W5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</row>
    <row r="6" spans="1:63" s="87" customFormat="1" ht="72.75" customHeight="1">
      <c r="A6" s="122" t="s">
        <v>143</v>
      </c>
      <c r="B6" s="123">
        <v>2</v>
      </c>
      <c r="C6" s="51" t="s">
        <v>270</v>
      </c>
      <c r="D6" s="147" t="s">
        <v>208</v>
      </c>
      <c r="E6" s="92" t="s">
        <v>269</v>
      </c>
      <c r="F6" s="141">
        <v>4</v>
      </c>
      <c r="G6" s="92">
        <v>0</v>
      </c>
      <c r="H6" s="92">
        <v>0.5</v>
      </c>
      <c r="I6" s="92">
        <v>3</v>
      </c>
      <c r="J6" s="92">
        <v>3</v>
      </c>
      <c r="K6" s="92">
        <v>1</v>
      </c>
      <c r="L6" s="92">
        <v>3</v>
      </c>
      <c r="M6" s="92">
        <f t="shared" si="0"/>
        <v>14.5</v>
      </c>
      <c r="N6" s="206"/>
      <c r="O6" s="167">
        <v>14.5</v>
      </c>
      <c r="P6" s="141" t="s">
        <v>233</v>
      </c>
      <c r="Q6" s="94">
        <v>2</v>
      </c>
      <c r="R6" s="92" t="s">
        <v>221</v>
      </c>
      <c r="S6" s="88"/>
      <c r="T6" s="88"/>
      <c r="U6" s="88"/>
      <c r="V6"/>
      <c r="W6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</row>
    <row r="7" spans="1:63" s="87" customFormat="1" ht="69.75" customHeight="1">
      <c r="A7" s="122" t="s">
        <v>143</v>
      </c>
      <c r="B7" s="119">
        <v>3</v>
      </c>
      <c r="C7" s="92" t="s">
        <v>329</v>
      </c>
      <c r="D7" s="90" t="s">
        <v>292</v>
      </c>
      <c r="E7" s="92" t="s">
        <v>330</v>
      </c>
      <c r="F7" s="92">
        <v>2</v>
      </c>
      <c r="G7" s="92">
        <v>1</v>
      </c>
      <c r="H7" s="92">
        <v>0</v>
      </c>
      <c r="I7" s="92">
        <v>3</v>
      </c>
      <c r="J7" s="92">
        <v>2</v>
      </c>
      <c r="K7" s="92">
        <v>0</v>
      </c>
      <c r="L7" s="92">
        <v>3</v>
      </c>
      <c r="M7" s="92">
        <f t="shared" si="0"/>
        <v>11</v>
      </c>
      <c r="N7" s="92"/>
      <c r="O7" s="92">
        <v>11</v>
      </c>
      <c r="P7" s="92" t="s">
        <v>192</v>
      </c>
      <c r="Q7" s="89">
        <v>3</v>
      </c>
      <c r="R7" s="89" t="s">
        <v>299</v>
      </c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</row>
    <row r="8" spans="1:63" s="84" customFormat="1" ht="69.75" customHeight="1">
      <c r="A8" s="122" t="s">
        <v>143</v>
      </c>
      <c r="B8" s="123">
        <v>4</v>
      </c>
      <c r="C8" s="92" t="s">
        <v>331</v>
      </c>
      <c r="D8" s="90" t="s">
        <v>292</v>
      </c>
      <c r="E8" s="132" t="s">
        <v>330</v>
      </c>
      <c r="F8" s="141">
        <v>0</v>
      </c>
      <c r="G8" s="92">
        <v>0</v>
      </c>
      <c r="H8" s="92">
        <v>1</v>
      </c>
      <c r="I8" s="92">
        <v>3</v>
      </c>
      <c r="J8" s="92">
        <v>2</v>
      </c>
      <c r="K8" s="92">
        <v>2</v>
      </c>
      <c r="L8" s="92">
        <v>3</v>
      </c>
      <c r="M8" s="92">
        <f t="shared" si="0"/>
        <v>11</v>
      </c>
      <c r="N8" s="51"/>
      <c r="O8" s="167">
        <v>11</v>
      </c>
      <c r="P8" s="141" t="s">
        <v>192</v>
      </c>
      <c r="Q8" s="94">
        <v>3</v>
      </c>
      <c r="R8" s="89" t="s">
        <v>299</v>
      </c>
    </row>
    <row r="9" spans="1:63" s="84" customFormat="1" ht="72" customHeight="1">
      <c r="A9" s="122" t="s">
        <v>143</v>
      </c>
      <c r="B9" s="123">
        <v>5</v>
      </c>
      <c r="C9" s="92" t="s">
        <v>332</v>
      </c>
      <c r="D9" s="90" t="s">
        <v>292</v>
      </c>
      <c r="E9" s="132" t="s">
        <v>330</v>
      </c>
      <c r="F9" s="51">
        <v>1</v>
      </c>
      <c r="G9" s="51">
        <v>0</v>
      </c>
      <c r="H9" s="51">
        <v>0.5</v>
      </c>
      <c r="I9" s="51">
        <v>3</v>
      </c>
      <c r="J9" s="51">
        <v>2</v>
      </c>
      <c r="K9" s="51">
        <v>0</v>
      </c>
      <c r="L9" s="149">
        <v>2</v>
      </c>
      <c r="M9" s="92">
        <f t="shared" si="0"/>
        <v>8.5</v>
      </c>
      <c r="N9" s="206"/>
      <c r="O9" s="141">
        <v>8.5</v>
      </c>
      <c r="P9" s="51" t="s">
        <v>171</v>
      </c>
      <c r="Q9" s="94">
        <v>4</v>
      </c>
      <c r="R9" s="89" t="s">
        <v>299</v>
      </c>
    </row>
    <row r="10" spans="1:63" s="84" customFormat="1" ht="78" customHeight="1">
      <c r="A10" s="122" t="s">
        <v>143</v>
      </c>
      <c r="B10" s="123">
        <v>6</v>
      </c>
      <c r="C10" s="135" t="s">
        <v>271</v>
      </c>
      <c r="D10" s="147" t="s">
        <v>208</v>
      </c>
      <c r="E10" s="92" t="s">
        <v>269</v>
      </c>
      <c r="F10" s="51">
        <v>3</v>
      </c>
      <c r="G10" s="51">
        <v>0</v>
      </c>
      <c r="H10" s="141">
        <v>1.5</v>
      </c>
      <c r="I10" s="51">
        <v>2.5</v>
      </c>
      <c r="J10" s="51">
        <v>0</v>
      </c>
      <c r="K10" s="51">
        <v>0</v>
      </c>
      <c r="L10" s="149">
        <v>1</v>
      </c>
      <c r="M10" s="92">
        <f t="shared" si="0"/>
        <v>8</v>
      </c>
      <c r="N10" s="93"/>
      <c r="O10" s="141">
        <v>8</v>
      </c>
      <c r="P10" s="51" t="s">
        <v>171</v>
      </c>
      <c r="Q10" s="94">
        <v>5</v>
      </c>
      <c r="R10" s="92" t="s">
        <v>221</v>
      </c>
    </row>
    <row r="12" spans="1:63" ht="15.75">
      <c r="A12" s="105"/>
    </row>
    <row r="14" spans="1:63" ht="15.75">
      <c r="A14" s="104"/>
      <c r="B14" s="104"/>
      <c r="C14" s="104"/>
    </row>
  </sheetData>
  <sortState ref="A5:R10">
    <sortCondition descending="1" ref="M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7кл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2025-09-30T06:20:57Z</dcterms:modified>
</cp:coreProperties>
</file>