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1"/>
  </bookViews>
  <sheets>
    <sheet name="7 класс" sheetId="10" state="hidden" r:id="rId1"/>
    <sheet name="7 кл" sheetId="8" r:id="rId2"/>
    <sheet name="8 класс" sheetId="17" r:id="rId3"/>
    <sheet name="9 класс" sheetId="11" r:id="rId4"/>
    <sheet name="10 класс" sheetId="13" r:id="rId5"/>
    <sheet name="11 класс" sheetId="14" r:id="rId6"/>
  </sheets>
  <definedNames>
    <definedName name="_xlnm._FilterDatabase" localSheetId="4" hidden="1">'10 класс'!$A$4:$O$11</definedName>
    <definedName name="_xlnm._FilterDatabase" localSheetId="5" hidden="1">'11 класс'!$A$4:$O$16</definedName>
    <definedName name="_xlnm._FilterDatabase" localSheetId="1" hidden="1">'7 кл'!$A$5:$Q$9</definedName>
    <definedName name="_xlnm._FilterDatabase" localSheetId="0" hidden="1">'7 класс'!$A$7:$S$7</definedName>
    <definedName name="_xlnm._FilterDatabase" localSheetId="2" hidden="1">'8 класс'!$A$4:$N$16</definedName>
    <definedName name="_xlnm._FilterDatabase" localSheetId="3" hidden="1">'9 класс'!$A$4:$N$21</definedName>
  </definedNames>
  <calcPr calcId="124519"/>
</workbook>
</file>

<file path=xl/calcChain.xml><?xml version="1.0" encoding="utf-8"?>
<calcChain xmlns="http://schemas.openxmlformats.org/spreadsheetml/2006/main">
  <c r="J13" i="14"/>
  <c r="J15"/>
  <c r="I5" i="11"/>
  <c r="I18"/>
  <c r="I7"/>
  <c r="I6"/>
  <c r="I8"/>
  <c r="I15"/>
  <c r="I19"/>
  <c r="I11"/>
  <c r="I21"/>
  <c r="L9" i="8"/>
  <c r="L10"/>
  <c r="L15"/>
  <c r="L14"/>
  <c r="L13"/>
  <c r="L11"/>
  <c r="L7"/>
  <c r="J6" i="13"/>
  <c r="J9"/>
  <c r="J11"/>
  <c r="L16" i="8"/>
  <c r="L6" l="1"/>
  <c r="J10" i="13"/>
  <c r="J8"/>
  <c r="J7"/>
  <c r="J5"/>
  <c r="I20" i="11"/>
  <c r="I17"/>
  <c r="I16"/>
  <c r="I14"/>
  <c r="I12"/>
  <c r="I10"/>
  <c r="I9"/>
  <c r="I5" i="17"/>
  <c r="I10"/>
  <c r="I12"/>
  <c r="I16"/>
  <c r="I8"/>
  <c r="I7"/>
  <c r="I6"/>
  <c r="L8" i="8"/>
  <c r="L12"/>
  <c r="J10" i="14" l="1"/>
  <c r="J6"/>
  <c r="J9"/>
  <c r="I15" i="17"/>
  <c r="I14"/>
  <c r="I13"/>
  <c r="J11" i="14" l="1"/>
  <c r="J7"/>
  <c r="J8"/>
  <c r="J12"/>
  <c r="J5"/>
  <c r="J14"/>
  <c r="I13" i="11"/>
  <c r="I9" i="17"/>
  <c r="I11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<sst xmlns="http://schemas.openxmlformats.org/spreadsheetml/2006/main" count="852" uniqueCount="250">
  <si>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</si>
  <si>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</si>
  <si>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</si>
  <si>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</si>
  <si>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</si>
  <si>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</si>
  <si>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</si>
  <si>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</si>
  <si>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</si>
  <si>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</si>
  <si>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</si>
  <si>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</si>
  <si>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</si>
  <si>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</si>
  <si>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</si>
  <si>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</si>
  <si>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</si>
  <si>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</si>
  <si>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</si>
  <si>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</si>
  <si>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</si>
  <si>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</si>
  <si>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</si>
  <si>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</si>
  <si>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</si>
  <si>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</si>
  <si>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</si>
  <si>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</si>
  <si>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</si>
  <si>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</si>
  <si>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</si>
  <si>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</si>
  <si>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</si>
  <si>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</si>
  <si>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</si>
  <si>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</si>
  <si>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</si>
  <si>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</si>
  <si>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</si>
  <si>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</si>
  <si>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</si>
  <si>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</si>
  <si>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</si>
  <si>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</si>
  <si>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</si>
  <si>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</si>
  <si>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</si>
  <si>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</si>
  <si>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</si>
  <si>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</si>
  <si>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</si>
  <si>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</si>
  <si>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</si>
  <si>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</si>
  <si>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</si>
  <si>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</si>
  <si>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</si>
  <si>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</si>
  <si>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</si>
  <si>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</si>
  <si>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</si>
  <si>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</si>
  <si>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</si>
  <si>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</si>
  <si>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</si>
  <si>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</si>
  <si>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</si>
  <si>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</si>
  <si>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</si>
  <si>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</si>
  <si>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</si>
  <si>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</si>
  <si>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</si>
  <si>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</si>
  <si>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</si>
  <si>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</si>
  <si>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</si>
  <si>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</si>
  <si>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</si>
  <si>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</si>
  <si>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</si>
  <si>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</si>
  <si>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</si>
  <si>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</si>
  <si>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</si>
  <si>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</si>
  <si>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</si>
  <si>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</si>
  <si>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</si>
  <si>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</si>
  <si>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</si>
  <si>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</si>
  <si>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</si>
  <si>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</si>
  <si>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</si>
  <si>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</si>
  <si>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</si>
  <si>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</si>
  <si>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</si>
  <si>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</si>
  <si>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</si>
  <si>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</si>
  <si>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</si>
  <si>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</si>
  <si>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</si>
  <si>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</si>
  <si>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</si>
  <si>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</si>
  <si>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</si>
  <si>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</si>
  <si>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</si>
  <si>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</si>
  <si>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</si>
  <si>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</si>
  <si>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</si>
  <si>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</si>
  <si>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</si>
  <si>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</si>
  <si>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</si>
  <si>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</si>
  <si>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</si>
  <si>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</si>
  <si>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</si>
  <si>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</si>
  <si>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</si>
  <si>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</si>
  <si>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</si>
  <si>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</si>
  <si>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</si>
  <si>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</si>
  <si>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</si>
  <si>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</si>
  <si>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</si>
  <si>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</si>
  <si>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</si>
  <si>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</si>
  <si>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</si>
  <si>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</si>
  <si>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</si>
  <si>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</si>
  <si>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</si>
  <si>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задача 3</t>
  </si>
  <si>
    <t>задача 1</t>
  </si>
  <si>
    <t>задача 2</t>
  </si>
  <si>
    <t>экономика</t>
  </si>
  <si>
    <t>Образовательное учреждение (сокращенное наименование согласно Уставу)</t>
  </si>
  <si>
    <t xml:space="preserve">Статус </t>
  </si>
  <si>
    <t xml:space="preserve">Рейтинговое место </t>
  </si>
  <si>
    <t>тест</t>
  </si>
  <si>
    <t>Председатель:</t>
  </si>
  <si>
    <t>Секретарь:</t>
  </si>
  <si>
    <t xml:space="preserve"> Недосекина Л.А.</t>
  </si>
  <si>
    <t>Еремина О.В.</t>
  </si>
  <si>
    <t>Протокол заседания жюри школьного этапа всероссийской олимпиады школьников по  экономике  Калининский район от  09  октября 2023года</t>
  </si>
  <si>
    <t>Повестка: утверждение результатов  школьного этапа всероссийской олимпиады по   экономике    2023 года, 7 класс</t>
  </si>
  <si>
    <t>Решили: утвердить результаты школьного этапа всероссийской олимпиады по   экономике   2023 года, 7 класс</t>
  </si>
  <si>
    <t>Всего      макс.  60 б.</t>
  </si>
  <si>
    <t>Всего         макс. 60 б.</t>
  </si>
  <si>
    <t>Повестка: утверждение результатов  школьного этапа всероссийской олимпиады по   экономике    2023 года, 8 класс</t>
  </si>
  <si>
    <t>Решили: утвердить результаты школьного этапа всероссийской олимпиады по   экономике   2023 года, 8 класс</t>
  </si>
  <si>
    <t>Протокол заседания жюри школьного этапа всероссийской олимпиады школьников по  экономике  Калининский район от  09 октября 2023года</t>
  </si>
  <si>
    <t>Повестка: утверждение результатов  школьного этапа всероссийской олимпиады по   экономике    2023 года, 9 класс</t>
  </si>
  <si>
    <t>Решили: утвердить результаты школьного этапа всероссийской олимпиады по   экономике   2023 года, 9 класс</t>
  </si>
  <si>
    <t>Всего         макс.    86 б.</t>
  </si>
  <si>
    <t>Повестка: утверждение результатов  школьного этапа всероссийской олимпиады по   экономике    2023 года, 10 класс</t>
  </si>
  <si>
    <t>Решили: утвердить результаты школьного этапа всероссийской олимпиады по   экономике   2023 года, 10 класс</t>
  </si>
  <si>
    <t>Повестка: утверждение результатов  школьного этапа всероссийской олимпиады по   экономике    2023 года, 11 класс</t>
  </si>
  <si>
    <t>Решили: утвердить результаты школьного этапа всероссийской олимпиады по   экономике   2023 года, 11 класс</t>
  </si>
  <si>
    <t>Шукшина Виктория Александровна</t>
  </si>
  <si>
    <t>МБОУ "СОШ с.Свердлово Калининского района Саратовской области"</t>
  </si>
  <si>
    <t>Аратюнян Самвел Саргисович</t>
  </si>
  <si>
    <t>Кузнецов Матвей Евгеньевич</t>
  </si>
  <si>
    <t>Жигалова Каролина Сергеевна</t>
  </si>
  <si>
    <t>Михайлина Наталья Владимировна</t>
  </si>
  <si>
    <t>Бокова Виктория Максимовна</t>
  </si>
  <si>
    <t>МБОУ "СОШ с.Симоновка Калининского района Саратовской области"</t>
  </si>
  <si>
    <t>Ванюшкова Алина Романовна</t>
  </si>
  <si>
    <t>Чунакова Наталья Николаевна</t>
  </si>
  <si>
    <t>Щербаков Тимофей Сергеевич</t>
  </si>
  <si>
    <t>МБОУ "СОШ №1 им. Героя Советского Союза П.И. Чиркина г.Калининска Саратовской области"</t>
  </si>
  <si>
    <t>8в</t>
  </si>
  <si>
    <t>Караваев Роман Алексеевич</t>
  </si>
  <si>
    <t>8а</t>
  </si>
  <si>
    <t>Сувернева Полина Константиновна</t>
  </si>
  <si>
    <t>Рябошкапов Кирилл Андреевич</t>
  </si>
  <si>
    <t>Шепотатьева Дарья Владимировна</t>
  </si>
  <si>
    <t>Косолапова Анна Владимировна</t>
  </si>
  <si>
    <t>Скворцова Анна Дмитриевна</t>
  </si>
  <si>
    <t>9в</t>
  </si>
  <si>
    <t>Каримов Михаил Лазизович</t>
  </si>
  <si>
    <t>9б</t>
  </si>
  <si>
    <t>Епифанова Арина Александровна</t>
  </si>
  <si>
    <t>Типикин Арсений Андреевич</t>
  </si>
  <si>
    <t>9а</t>
  </si>
  <si>
    <t>Цаплина Ангелина Валидовна</t>
  </si>
  <si>
    <t>Малашина Анна Валерьевна</t>
  </si>
  <si>
    <t>Шишкова Анастасия Вадимовна</t>
  </si>
  <si>
    <t>Бедряева Виктория Владимировна</t>
  </si>
  <si>
    <t>Чеботарева Софья Александровна</t>
  </si>
  <si>
    <t>10а</t>
  </si>
  <si>
    <t>Фаенко Дмитрий Анатольевич</t>
  </si>
  <si>
    <t>Цаплин Мирон Романович</t>
  </si>
  <si>
    <t>Беспалов Артём Александрович</t>
  </si>
  <si>
    <t>11а</t>
  </si>
  <si>
    <t>Стигарь Анна Артемовна</t>
  </si>
  <si>
    <t>Безруков Егор Александрович</t>
  </si>
  <si>
    <t>Лызин Егор Александрович</t>
  </si>
  <si>
    <t>Трофимов Семён Сергеевич</t>
  </si>
  <si>
    <t>Куличков Егор Анатольевич</t>
  </si>
  <si>
    <t>Кузьминов Егор Алексеевич</t>
  </si>
  <si>
    <t>7б</t>
  </si>
  <si>
    <t>Рябошкапов Степан Максимович</t>
  </si>
  <si>
    <t>Свиридов Максим Александрович</t>
  </si>
  <si>
    <t>Юдёнкова Анастасия Александровна</t>
  </si>
  <si>
    <t>Нестерова Олеся Александровна</t>
  </si>
  <si>
    <t>Шувахина Светлана Игоревна</t>
  </si>
  <si>
    <t>Шилина Ирина Евгеньевна</t>
  </si>
  <si>
    <t>Корешков Роман Кириллович</t>
  </si>
  <si>
    <t>Заболотний Дмитрий Андреевич</t>
  </si>
  <si>
    <t>Мариевская Варвара Ильинична</t>
  </si>
  <si>
    <t>Бенда Артём Александрович</t>
  </si>
  <si>
    <t>Сигачева Ангелина Николаевна</t>
  </si>
  <si>
    <t>Ребров Игнат Алексеевич</t>
  </si>
  <si>
    <t>Шабаев Михаил Андреевич</t>
  </si>
  <si>
    <t>Ерёмина Ольга Викторовна</t>
  </si>
  <si>
    <t>Развина Лариса Валерьевна</t>
  </si>
  <si>
    <t>Караваева Ника Александровна</t>
  </si>
  <si>
    <t>Косолапова Алина Сергеевна</t>
  </si>
  <si>
    <t>Мишин Дмитрий Дмитриевич</t>
  </si>
  <si>
    <t>Грачева София Дмитриевна</t>
  </si>
  <si>
    <t xml:space="preserve">Ищенко Иван Алексеевич </t>
  </si>
  <si>
    <t>Воскобойников Иван Александрович</t>
  </si>
  <si>
    <t xml:space="preserve">Нефедов Иван Сергеевич </t>
  </si>
  <si>
    <t>Днепровская Анастасия Алексеевна</t>
  </si>
  <si>
    <t>Карягина Анастасия Алексеевна</t>
  </si>
  <si>
    <t>Брынзарь Дмитрий Дмитриевич</t>
  </si>
  <si>
    <t>9г</t>
  </si>
  <si>
    <t>Развина Ираида Ивановна</t>
  </si>
  <si>
    <t>Еремина Ольга Викторовна</t>
  </si>
  <si>
    <t>Иванкова Анастасия Романовна</t>
  </si>
  <si>
    <t>Мартьянова Анна Владимировна</t>
  </si>
  <si>
    <t>Петрова София Владимировна</t>
  </si>
  <si>
    <t>Петрова Яна Владимировна</t>
  </si>
  <si>
    <t>МБОУ"СОШ № 2 имени С.И. Подгайнова г.Калининска Саратовской области"</t>
  </si>
  <si>
    <t>Трухачев Владислав Олегович</t>
  </si>
  <si>
    <t>Лазарева Варвара Витальевна</t>
  </si>
  <si>
    <t>Гурьев Игнат Сергеевич</t>
  </si>
  <si>
    <t>призёр</t>
  </si>
  <si>
    <t>участник</t>
  </si>
  <si>
    <t>победитель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</si>
</sst>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6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6" fontId="10" fillId="6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5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6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7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0" xfId="0" applyBorder="1"/>
    <xf numFmtId="0" fontId="18" fillId="0" borderId="14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0" fillId="0" borderId="11" xfId="0" applyBorder="1"/>
    <xf numFmtId="0" fontId="17" fillId="0" borderId="0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5" borderId="0" xfId="0" applyFont="1" applyFill="1" applyBorder="1" applyAlignment="1">
      <alignment horizontal="left" wrapText="1"/>
    </xf>
    <xf numFmtId="0" fontId="2" fillId="5" borderId="1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2" applyFont="1" applyBorder="1" applyAlignment="1">
      <alignment horizontal="left"/>
    </xf>
    <xf numFmtId="0" fontId="10" fillId="3" borderId="7" xfId="0" applyFont="1" applyFill="1" applyBorder="1" applyAlignment="1">
      <alignment horizontal="left" wrapText="1"/>
    </xf>
    <xf numFmtId="0" fontId="9" fillId="0" borderId="1" xfId="0" applyNumberFormat="1" applyFont="1" applyBorder="1" applyAlignment="1">
      <alignment horizontal="left"/>
    </xf>
    <xf numFmtId="0" fontId="9" fillId="0" borderId="7" xfId="0" applyFont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9" fillId="0" borderId="1" xfId="0" applyNumberFormat="1" applyFont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7" borderId="2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20" fillId="3" borderId="1" xfId="0" applyFont="1" applyFill="1" applyBorder="1" applyAlignment="1">
      <alignment horizontal="left" wrapText="1"/>
    </xf>
    <xf numFmtId="0" fontId="20" fillId="4" borderId="1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15" fillId="3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3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18" fillId="0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77529</xdr:colOff>
      <xdr:row>16</xdr:row>
      <xdr:rowOff>177210</xdr:rowOff>
    </xdr:from>
    <xdr:to>
      <xdr:col>2</xdr:col>
      <xdr:colOff>50505</xdr:colOff>
      <xdr:row>18</xdr:row>
      <xdr:rowOff>38765</xdr:rowOff>
    </xdr:to>
    <xdr:pic>
      <xdr:nvPicPr>
        <xdr:cNvPr id="2" name="Picture 9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7878" y="4773576"/>
          <a:ext cx="43815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841745</xdr:colOff>
      <xdr:row>18</xdr:row>
      <xdr:rowOff>166134</xdr:rowOff>
    </xdr:from>
    <xdr:to>
      <xdr:col>1</xdr:col>
      <xdr:colOff>387646</xdr:colOff>
      <xdr:row>20</xdr:row>
      <xdr:rowOff>94364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1745" y="5139070"/>
          <a:ext cx="47625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77529</xdr:colOff>
      <xdr:row>17</xdr:row>
      <xdr:rowOff>177210</xdr:rowOff>
    </xdr:from>
    <xdr:to>
      <xdr:col>2</xdr:col>
      <xdr:colOff>50505</xdr:colOff>
      <xdr:row>19</xdr:row>
      <xdr:rowOff>38765</xdr:rowOff>
    </xdr:to>
    <xdr:pic>
      <xdr:nvPicPr>
        <xdr:cNvPr id="2" name="Picture 9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0979" y="4777785"/>
          <a:ext cx="439701" cy="24255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841745</xdr:colOff>
      <xdr:row>19</xdr:row>
      <xdr:rowOff>166134</xdr:rowOff>
    </xdr:from>
    <xdr:to>
      <xdr:col>1</xdr:col>
      <xdr:colOff>387646</xdr:colOff>
      <xdr:row>21</xdr:row>
      <xdr:rowOff>94364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1745" y="5147709"/>
          <a:ext cx="479351" cy="3092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77529</xdr:colOff>
      <xdr:row>22</xdr:row>
      <xdr:rowOff>177210</xdr:rowOff>
    </xdr:from>
    <xdr:to>
      <xdr:col>2</xdr:col>
      <xdr:colOff>135172</xdr:colOff>
      <xdr:row>24</xdr:row>
      <xdr:rowOff>38765</xdr:rowOff>
    </xdr:to>
    <xdr:pic>
      <xdr:nvPicPr>
        <xdr:cNvPr id="2" name="Picture 9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0979" y="4777785"/>
          <a:ext cx="439701" cy="24255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841745</xdr:colOff>
      <xdr:row>24</xdr:row>
      <xdr:rowOff>166134</xdr:rowOff>
    </xdr:from>
    <xdr:to>
      <xdr:col>1</xdr:col>
      <xdr:colOff>387646</xdr:colOff>
      <xdr:row>26</xdr:row>
      <xdr:rowOff>94364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1745" y="5147709"/>
          <a:ext cx="479351" cy="3092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77529</xdr:colOff>
      <xdr:row>11</xdr:row>
      <xdr:rowOff>177210</xdr:rowOff>
    </xdr:from>
    <xdr:to>
      <xdr:col>2</xdr:col>
      <xdr:colOff>50505</xdr:colOff>
      <xdr:row>13</xdr:row>
      <xdr:rowOff>38765</xdr:rowOff>
    </xdr:to>
    <xdr:pic>
      <xdr:nvPicPr>
        <xdr:cNvPr id="2" name="Picture 9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0979" y="4777785"/>
          <a:ext cx="439701" cy="24255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841745</xdr:colOff>
      <xdr:row>13</xdr:row>
      <xdr:rowOff>166134</xdr:rowOff>
    </xdr:from>
    <xdr:to>
      <xdr:col>1</xdr:col>
      <xdr:colOff>387646</xdr:colOff>
      <xdr:row>15</xdr:row>
      <xdr:rowOff>94364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1745" y="5147709"/>
          <a:ext cx="479351" cy="3092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77529</xdr:colOff>
      <xdr:row>15</xdr:row>
      <xdr:rowOff>0</xdr:rowOff>
    </xdr:from>
    <xdr:to>
      <xdr:col>2</xdr:col>
      <xdr:colOff>50505</xdr:colOff>
      <xdr:row>16</xdr:row>
      <xdr:rowOff>52055</xdr:rowOff>
    </xdr:to>
    <xdr:pic>
      <xdr:nvPicPr>
        <xdr:cNvPr id="2" name="Picture 9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0979" y="4777785"/>
          <a:ext cx="439701" cy="24255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841745</xdr:colOff>
      <xdr:row>16</xdr:row>
      <xdr:rowOff>166134</xdr:rowOff>
    </xdr:from>
    <xdr:to>
      <xdr:col>1</xdr:col>
      <xdr:colOff>387646</xdr:colOff>
      <xdr:row>18</xdr:row>
      <xdr:rowOff>94364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1745" y="5147709"/>
          <a:ext cx="479351" cy="3092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40" t="s">
        <v>35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ht="18.75">
      <c r="A2" s="140" t="s">
        <v>15</v>
      </c>
      <c r="B2" s="140"/>
      <c r="C2" s="140"/>
      <c r="D2" s="141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40" t="s">
        <v>16</v>
      </c>
      <c r="B3" s="140"/>
      <c r="C3" s="140"/>
      <c r="D3" s="141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42" t="s">
        <v>64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</row>
    <row r="5" spans="1:19" ht="15.75">
      <c r="A5" s="142" t="s">
        <v>65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</row>
    <row r="6" spans="1:19" ht="15.75">
      <c r="A6" s="139"/>
      <c r="B6" s="139"/>
      <c r="C6" s="139"/>
      <c r="D6" s="139"/>
      <c r="E6" s="139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0"/>
  <sheetViews>
    <sheetView tabSelected="1" zoomScale="86" zoomScaleNormal="86" workbookViewId="0">
      <selection activeCell="V7" sqref="V7"/>
    </sheetView>
  </sheetViews>
  <sheetFormatPr defaultRowHeight="15"/>
  <cols>
    <col min="1" max="1" width="14" customWidth="1"/>
    <col min="2" max="2" width="7" customWidth="1"/>
    <col min="3" max="3" width="24.28515625" customWidth="1"/>
    <col min="4" max="4" width="23.85546875" customWidth="1"/>
    <col min="5" max="11" width="7.28515625" customWidth="1"/>
    <col min="12" max="12" width="12.42578125" customWidth="1"/>
    <col min="13" max="13" width="8" customWidth="1"/>
    <col min="14" max="14" width="7.5703125" customWidth="1"/>
    <col min="15" max="15" width="12.28515625" customWidth="1"/>
    <col min="16" max="16" width="9" customWidth="1"/>
    <col min="17" max="17" width="30.140625" customWidth="1"/>
    <col min="18" max="18" width="6.42578125" customWidth="1"/>
  </cols>
  <sheetData>
    <row r="1" spans="1:17" ht="15.75" customHeight="1">
      <c r="A1" s="140" t="s">
        <v>153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ht="15.75" customHeight="1">
      <c r="A2" s="140" t="s">
        <v>154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 ht="15.75" customHeight="1">
      <c r="A3" s="140" t="s">
        <v>155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7" ht="15.75" customHeight="1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</row>
    <row r="5" spans="1:17" s="87" customFormat="1" ht="72" customHeight="1">
      <c r="A5" s="84" t="s">
        <v>0</v>
      </c>
      <c r="B5" s="84" t="s">
        <v>1</v>
      </c>
      <c r="C5" s="99" t="s">
        <v>2</v>
      </c>
      <c r="D5" s="84" t="s">
        <v>145</v>
      </c>
      <c r="E5" s="84" t="s">
        <v>4</v>
      </c>
      <c r="F5" s="88">
        <v>1</v>
      </c>
      <c r="G5" s="88">
        <v>2</v>
      </c>
      <c r="H5" s="88">
        <v>3</v>
      </c>
      <c r="I5" s="88">
        <v>4</v>
      </c>
      <c r="J5" s="88">
        <v>5</v>
      </c>
      <c r="K5" s="88">
        <v>6</v>
      </c>
      <c r="L5" s="85" t="s">
        <v>156</v>
      </c>
      <c r="M5" s="84" t="s">
        <v>10</v>
      </c>
      <c r="N5" s="84" t="s">
        <v>11</v>
      </c>
      <c r="O5" s="84" t="s">
        <v>146</v>
      </c>
      <c r="P5" s="84" t="s">
        <v>147</v>
      </c>
      <c r="Q5" s="84" t="s">
        <v>14</v>
      </c>
    </row>
    <row r="6" spans="1:17" ht="63">
      <c r="A6" s="100" t="s">
        <v>144</v>
      </c>
      <c r="B6" s="111">
        <v>1</v>
      </c>
      <c r="C6" s="100" t="s">
        <v>168</v>
      </c>
      <c r="D6" s="100" t="s">
        <v>169</v>
      </c>
      <c r="E6" s="100">
        <v>7</v>
      </c>
      <c r="F6" s="100">
        <v>4</v>
      </c>
      <c r="G6" s="100">
        <v>3</v>
      </c>
      <c r="H6" s="100">
        <v>4</v>
      </c>
      <c r="I6" s="100">
        <v>8</v>
      </c>
      <c r="J6" s="100">
        <v>4</v>
      </c>
      <c r="K6" s="100">
        <v>16</v>
      </c>
      <c r="L6" s="91">
        <f t="shared" ref="L6:L16" si="0">SUM(F6:K6)</f>
        <v>39</v>
      </c>
      <c r="M6" s="137"/>
      <c r="N6" s="91">
        <v>39</v>
      </c>
      <c r="O6" s="138" t="s">
        <v>247</v>
      </c>
      <c r="P6" s="111">
        <v>1</v>
      </c>
      <c r="Q6" s="100" t="s">
        <v>173</v>
      </c>
    </row>
    <row r="7" spans="1:17" ht="63.75" customHeight="1">
      <c r="A7" s="100" t="s">
        <v>144</v>
      </c>
      <c r="B7" s="92">
        <v>2</v>
      </c>
      <c r="C7" s="113" t="s">
        <v>216</v>
      </c>
      <c r="D7" s="102" t="s">
        <v>243</v>
      </c>
      <c r="E7" s="92" t="s">
        <v>96</v>
      </c>
      <c r="F7" s="92">
        <v>6</v>
      </c>
      <c r="G7" s="92">
        <v>6</v>
      </c>
      <c r="H7" s="92">
        <v>4</v>
      </c>
      <c r="I7" s="92">
        <v>8</v>
      </c>
      <c r="J7" s="92">
        <v>2</v>
      </c>
      <c r="K7" s="92">
        <v>10</v>
      </c>
      <c r="L7" s="91">
        <f t="shared" si="0"/>
        <v>36</v>
      </c>
      <c r="M7" s="92"/>
      <c r="N7" s="92">
        <v>36</v>
      </c>
      <c r="O7" s="138" t="s">
        <v>247</v>
      </c>
      <c r="P7" s="92">
        <v>2</v>
      </c>
      <c r="Q7" s="91" t="s">
        <v>224</v>
      </c>
    </row>
    <row r="8" spans="1:17" ht="69" customHeight="1">
      <c r="A8" s="100" t="s">
        <v>144</v>
      </c>
      <c r="B8" s="111">
        <v>3</v>
      </c>
      <c r="C8" s="51" t="s">
        <v>171</v>
      </c>
      <c r="D8" s="100" t="s">
        <v>169</v>
      </c>
      <c r="E8" s="51">
        <v>7</v>
      </c>
      <c r="F8" s="51">
        <v>4</v>
      </c>
      <c r="G8" s="105">
        <v>3</v>
      </c>
      <c r="H8" s="105">
        <v>4</v>
      </c>
      <c r="I8" s="105">
        <v>6</v>
      </c>
      <c r="J8" s="100">
        <v>4</v>
      </c>
      <c r="K8" s="51">
        <v>10</v>
      </c>
      <c r="L8" s="91">
        <f t="shared" si="0"/>
        <v>31</v>
      </c>
      <c r="M8" s="137"/>
      <c r="N8" s="91">
        <v>31</v>
      </c>
      <c r="O8" s="138" t="s">
        <v>247</v>
      </c>
      <c r="P8" s="111">
        <v>3</v>
      </c>
      <c r="Q8" s="100" t="s">
        <v>173</v>
      </c>
    </row>
    <row r="9" spans="1:17" ht="78.75">
      <c r="A9" s="100" t="s">
        <v>144</v>
      </c>
      <c r="B9" s="106">
        <v>4</v>
      </c>
      <c r="C9" s="91" t="s">
        <v>209</v>
      </c>
      <c r="D9" s="102" t="s">
        <v>243</v>
      </c>
      <c r="E9" s="91" t="s">
        <v>210</v>
      </c>
      <c r="F9" s="91">
        <v>4</v>
      </c>
      <c r="G9" s="91">
        <v>3</v>
      </c>
      <c r="H9" s="91">
        <v>4</v>
      </c>
      <c r="I9" s="91">
        <v>8</v>
      </c>
      <c r="J9" s="91">
        <v>2</v>
      </c>
      <c r="K9" s="91">
        <v>10</v>
      </c>
      <c r="L9" s="91">
        <f t="shared" si="0"/>
        <v>31</v>
      </c>
      <c r="M9" s="100"/>
      <c r="N9" s="51">
        <v>31</v>
      </c>
      <c r="O9" s="138" t="s">
        <v>247</v>
      </c>
      <c r="P9" s="106">
        <v>3</v>
      </c>
      <c r="Q9" s="91" t="s">
        <v>224</v>
      </c>
    </row>
    <row r="10" spans="1:17" ht="62.25" customHeight="1">
      <c r="A10" s="100" t="s">
        <v>144</v>
      </c>
      <c r="B10" s="106">
        <v>5</v>
      </c>
      <c r="C10" s="51" t="s">
        <v>211</v>
      </c>
      <c r="D10" s="102" t="s">
        <v>243</v>
      </c>
      <c r="E10" s="102" t="s">
        <v>210</v>
      </c>
      <c r="F10" s="102">
        <v>4</v>
      </c>
      <c r="G10" s="102">
        <v>3</v>
      </c>
      <c r="H10" s="102">
        <v>4</v>
      </c>
      <c r="I10" s="102">
        <v>8</v>
      </c>
      <c r="J10" s="102">
        <v>4</v>
      </c>
      <c r="K10" s="102">
        <v>6</v>
      </c>
      <c r="L10" s="91">
        <f t="shared" si="0"/>
        <v>29</v>
      </c>
      <c r="M10" s="100"/>
      <c r="N10" s="51">
        <v>29</v>
      </c>
      <c r="O10" s="102" t="s">
        <v>248</v>
      </c>
      <c r="P10" s="106">
        <v>4</v>
      </c>
      <c r="Q10" s="91" t="s">
        <v>224</v>
      </c>
    </row>
    <row r="11" spans="1:17" ht="66" customHeight="1">
      <c r="A11" s="100" t="s">
        <v>144</v>
      </c>
      <c r="B11" s="106">
        <v>6</v>
      </c>
      <c r="C11" s="104" t="s">
        <v>215</v>
      </c>
      <c r="D11" s="102" t="s">
        <v>243</v>
      </c>
      <c r="E11" s="104" t="s">
        <v>96</v>
      </c>
      <c r="F11" s="104">
        <v>4</v>
      </c>
      <c r="G11" s="104">
        <v>6</v>
      </c>
      <c r="H11" s="104">
        <v>0</v>
      </c>
      <c r="I11" s="104">
        <v>8</v>
      </c>
      <c r="J11" s="104">
        <v>6</v>
      </c>
      <c r="K11" s="104">
        <v>4</v>
      </c>
      <c r="L11" s="91">
        <f t="shared" si="0"/>
        <v>28</v>
      </c>
      <c r="M11" s="100"/>
      <c r="N11" s="51">
        <v>28</v>
      </c>
      <c r="O11" s="102" t="s">
        <v>248</v>
      </c>
      <c r="P11" s="106">
        <v>5</v>
      </c>
      <c r="Q11" s="91" t="s">
        <v>224</v>
      </c>
    </row>
    <row r="12" spans="1:17" ht="67.5" customHeight="1">
      <c r="A12" s="92" t="s">
        <v>144</v>
      </c>
      <c r="B12" s="111">
        <v>7</v>
      </c>
      <c r="C12" s="113" t="s">
        <v>170</v>
      </c>
      <c r="D12" s="100" t="s">
        <v>169</v>
      </c>
      <c r="E12" s="51">
        <v>7</v>
      </c>
      <c r="F12" s="51">
        <v>4</v>
      </c>
      <c r="G12" s="101">
        <v>3</v>
      </c>
      <c r="H12" s="101">
        <v>4</v>
      </c>
      <c r="I12" s="51">
        <v>4</v>
      </c>
      <c r="J12" s="100">
        <v>2</v>
      </c>
      <c r="K12" s="51">
        <v>10</v>
      </c>
      <c r="L12" s="91">
        <f t="shared" si="0"/>
        <v>27</v>
      </c>
      <c r="M12" s="51"/>
      <c r="N12" s="91">
        <v>27</v>
      </c>
      <c r="O12" s="102" t="s">
        <v>248</v>
      </c>
      <c r="P12" s="111">
        <v>6</v>
      </c>
      <c r="Q12" s="100" t="s">
        <v>173</v>
      </c>
    </row>
    <row r="13" spans="1:17" ht="64.5" customHeight="1">
      <c r="A13" s="100" t="s">
        <v>144</v>
      </c>
      <c r="B13" s="106">
        <v>8</v>
      </c>
      <c r="C13" s="117" t="s">
        <v>214</v>
      </c>
      <c r="D13" s="102" t="s">
        <v>243</v>
      </c>
      <c r="E13" s="104" t="s">
        <v>91</v>
      </c>
      <c r="F13" s="104">
        <v>2</v>
      </c>
      <c r="G13" s="104">
        <v>3</v>
      </c>
      <c r="H13" s="104">
        <v>8</v>
      </c>
      <c r="I13" s="104">
        <v>8</v>
      </c>
      <c r="J13" s="104">
        <v>6</v>
      </c>
      <c r="K13" s="104">
        <v>0</v>
      </c>
      <c r="L13" s="91">
        <f t="shared" si="0"/>
        <v>27</v>
      </c>
      <c r="M13" s="100"/>
      <c r="N13" s="51">
        <v>27</v>
      </c>
      <c r="O13" s="102" t="s">
        <v>248</v>
      </c>
      <c r="P13" s="106">
        <v>6</v>
      </c>
      <c r="Q13" s="104" t="s">
        <v>237</v>
      </c>
    </row>
    <row r="14" spans="1:17" ht="68.25" customHeight="1">
      <c r="A14" s="100" t="s">
        <v>144</v>
      </c>
      <c r="B14" s="106">
        <v>9</v>
      </c>
      <c r="C14" s="100" t="s">
        <v>213</v>
      </c>
      <c r="D14" s="102" t="s">
        <v>243</v>
      </c>
      <c r="E14" s="102" t="s">
        <v>210</v>
      </c>
      <c r="F14" s="102">
        <v>4</v>
      </c>
      <c r="G14" s="102">
        <v>3</v>
      </c>
      <c r="H14" s="102">
        <v>0</v>
      </c>
      <c r="I14" s="102">
        <v>8</v>
      </c>
      <c r="J14" s="102">
        <v>4</v>
      </c>
      <c r="K14" s="102">
        <v>6</v>
      </c>
      <c r="L14" s="91">
        <f t="shared" si="0"/>
        <v>25</v>
      </c>
      <c r="M14" s="100"/>
      <c r="N14" s="51">
        <v>25</v>
      </c>
      <c r="O14" s="102" t="s">
        <v>248</v>
      </c>
      <c r="P14" s="106">
        <v>7</v>
      </c>
      <c r="Q14" s="91" t="s">
        <v>224</v>
      </c>
    </row>
    <row r="15" spans="1:17" ht="69.75" customHeight="1">
      <c r="A15" s="100" t="s">
        <v>144</v>
      </c>
      <c r="B15" s="106">
        <v>10</v>
      </c>
      <c r="C15" s="104" t="s">
        <v>212</v>
      </c>
      <c r="D15" s="102" t="s">
        <v>243</v>
      </c>
      <c r="E15" s="104" t="s">
        <v>96</v>
      </c>
      <c r="F15" s="104">
        <v>4</v>
      </c>
      <c r="G15" s="104">
        <v>3</v>
      </c>
      <c r="H15" s="104">
        <v>0</v>
      </c>
      <c r="I15" s="104">
        <v>8</v>
      </c>
      <c r="J15" s="104">
        <v>6</v>
      </c>
      <c r="K15" s="104">
        <v>0</v>
      </c>
      <c r="L15" s="91">
        <f t="shared" si="0"/>
        <v>21</v>
      </c>
      <c r="M15" s="100"/>
      <c r="N15" s="51">
        <v>21</v>
      </c>
      <c r="O15" s="102" t="s">
        <v>248</v>
      </c>
      <c r="P15" s="106">
        <v>8</v>
      </c>
      <c r="Q15" s="104" t="s">
        <v>237</v>
      </c>
    </row>
    <row r="16" spans="1:17" ht="72" customHeight="1">
      <c r="A16" s="100" t="s">
        <v>144</v>
      </c>
      <c r="B16" s="106">
        <v>11</v>
      </c>
      <c r="C16" s="104" t="s">
        <v>172</v>
      </c>
      <c r="D16" s="100" t="s">
        <v>169</v>
      </c>
      <c r="E16" s="104">
        <v>7</v>
      </c>
      <c r="F16" s="104">
        <v>4</v>
      </c>
      <c r="G16" s="104">
        <v>0</v>
      </c>
      <c r="H16" s="104">
        <v>4</v>
      </c>
      <c r="I16" s="104">
        <v>2</v>
      </c>
      <c r="J16" s="100">
        <v>2</v>
      </c>
      <c r="K16" s="104">
        <v>8</v>
      </c>
      <c r="L16" s="91">
        <f t="shared" si="0"/>
        <v>20</v>
      </c>
      <c r="M16" s="100"/>
      <c r="N16" s="51">
        <v>20</v>
      </c>
      <c r="O16" s="102" t="s">
        <v>248</v>
      </c>
      <c r="P16" s="106">
        <v>9</v>
      </c>
      <c r="Q16" s="100" t="s">
        <v>173</v>
      </c>
    </row>
    <row r="18" spans="1:3">
      <c r="A18" t="s">
        <v>149</v>
      </c>
      <c r="C18" t="s">
        <v>151</v>
      </c>
    </row>
    <row r="20" spans="1:3">
      <c r="A20" t="s">
        <v>150</v>
      </c>
      <c r="C20" t="s">
        <v>152</v>
      </c>
    </row>
  </sheetData>
  <sortState ref="A6:Q16">
    <sortCondition descending="1" ref="L6"/>
  </sortState>
  <mergeCells count="3">
    <mergeCell ref="A1:Q1"/>
    <mergeCell ref="A2:Q2"/>
    <mergeCell ref="A3:Q3"/>
  </mergeCells>
  <pageMargins left="0.7" right="0.7" top="0.75" bottom="0.75" header="0.3" footer="0.3"/>
  <pageSetup paperSize="9" orientation="portrait" r:id="rId1"/>
  <ignoredErrors>
    <ignoredError sqref="L6:L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Q1" sqref="Q1:Q3"/>
    </sheetView>
  </sheetViews>
  <sheetFormatPr defaultRowHeight="15"/>
  <cols>
    <col min="1" max="1" width="15.140625" customWidth="1"/>
    <col min="2" max="2" width="7.140625" customWidth="1"/>
    <col min="3" max="3" width="25.28515625" customWidth="1"/>
    <col min="4" max="4" width="25.5703125" customWidth="1"/>
    <col min="5" max="6" width="7.28515625" customWidth="1"/>
    <col min="7" max="8" width="7" customWidth="1"/>
    <col min="9" max="9" width="7.7109375" customWidth="1"/>
    <col min="10" max="10" width="8.140625" customWidth="1"/>
    <col min="11" max="11" width="6.85546875" customWidth="1"/>
    <col min="12" max="12" width="11.140625" customWidth="1"/>
    <col min="13" max="13" width="7.7109375" customWidth="1"/>
    <col min="14" max="14" width="29.140625" customWidth="1"/>
  </cols>
  <sheetData>
    <row r="1" spans="1:16" ht="15.75">
      <c r="A1" s="140" t="s">
        <v>153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ht="15.75">
      <c r="A2" s="140" t="s">
        <v>158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1:16" ht="15.75" customHeight="1">
      <c r="A3" s="140" t="s">
        <v>159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s="87" customFormat="1" ht="69" customHeight="1">
      <c r="A4" s="84" t="s">
        <v>0</v>
      </c>
      <c r="B4" s="84" t="s">
        <v>1</v>
      </c>
      <c r="C4" s="99" t="s">
        <v>2</v>
      </c>
      <c r="D4" s="84" t="s">
        <v>145</v>
      </c>
      <c r="E4" s="99" t="s">
        <v>4</v>
      </c>
      <c r="F4" s="84" t="s">
        <v>148</v>
      </c>
      <c r="G4" s="85" t="s">
        <v>142</v>
      </c>
      <c r="H4" s="85" t="s">
        <v>143</v>
      </c>
      <c r="I4" s="85" t="s">
        <v>157</v>
      </c>
      <c r="J4" s="84" t="s">
        <v>10</v>
      </c>
      <c r="K4" s="84" t="s">
        <v>11</v>
      </c>
      <c r="L4" s="84" t="s">
        <v>146</v>
      </c>
      <c r="M4" s="84" t="s">
        <v>147</v>
      </c>
      <c r="N4" s="84" t="s">
        <v>14</v>
      </c>
    </row>
    <row r="5" spans="1:16" ht="63">
      <c r="A5" s="100" t="s">
        <v>144</v>
      </c>
      <c r="B5" s="106">
        <v>1</v>
      </c>
      <c r="C5" s="51" t="s">
        <v>223</v>
      </c>
      <c r="D5" s="119" t="s">
        <v>243</v>
      </c>
      <c r="E5" s="102" t="s">
        <v>182</v>
      </c>
      <c r="F5" s="102">
        <v>16</v>
      </c>
      <c r="G5" s="100">
        <v>0</v>
      </c>
      <c r="H5" s="100">
        <v>20</v>
      </c>
      <c r="I5" s="110">
        <f t="shared" ref="I5:I16" si="0">SUM(F5:H5)</f>
        <v>36</v>
      </c>
      <c r="J5" s="100"/>
      <c r="K5" s="110">
        <v>36</v>
      </c>
      <c r="L5" s="100" t="s">
        <v>247</v>
      </c>
      <c r="M5" s="106">
        <v>1</v>
      </c>
      <c r="N5" s="92" t="s">
        <v>225</v>
      </c>
    </row>
    <row r="6" spans="1:16" ht="78.75">
      <c r="A6" s="100" t="s">
        <v>144</v>
      </c>
      <c r="B6" s="100">
        <v>2</v>
      </c>
      <c r="C6" s="100" t="s">
        <v>178</v>
      </c>
      <c r="D6" s="119" t="s">
        <v>179</v>
      </c>
      <c r="E6" s="100" t="s">
        <v>180</v>
      </c>
      <c r="F6" s="100">
        <v>11</v>
      </c>
      <c r="G6" s="120">
        <v>7</v>
      </c>
      <c r="H6" s="120">
        <v>0</v>
      </c>
      <c r="I6" s="110">
        <f t="shared" si="0"/>
        <v>18</v>
      </c>
      <c r="J6" s="100"/>
      <c r="K6" s="104">
        <v>18</v>
      </c>
      <c r="L6" s="117" t="s">
        <v>248</v>
      </c>
      <c r="M6" s="100">
        <v>2</v>
      </c>
      <c r="N6" s="107" t="s">
        <v>186</v>
      </c>
    </row>
    <row r="7" spans="1:16" ht="78.75">
      <c r="A7" s="100" t="s">
        <v>144</v>
      </c>
      <c r="B7" s="106">
        <v>3</v>
      </c>
      <c r="C7" s="100" t="s">
        <v>181</v>
      </c>
      <c r="D7" s="121" t="s">
        <v>179</v>
      </c>
      <c r="E7" s="92" t="s">
        <v>182</v>
      </c>
      <c r="F7" s="92">
        <v>10</v>
      </c>
      <c r="G7" s="92">
        <v>0</v>
      </c>
      <c r="H7" s="92">
        <v>6</v>
      </c>
      <c r="I7" s="110">
        <f t="shared" si="0"/>
        <v>16</v>
      </c>
      <c r="J7" s="100"/>
      <c r="K7" s="104">
        <v>16</v>
      </c>
      <c r="L7" s="117" t="s">
        <v>248</v>
      </c>
      <c r="M7" s="106">
        <v>3</v>
      </c>
      <c r="N7" s="107" t="s">
        <v>186</v>
      </c>
    </row>
    <row r="8" spans="1:16" ht="78.75">
      <c r="A8" s="100" t="s">
        <v>144</v>
      </c>
      <c r="B8" s="100">
        <v>4</v>
      </c>
      <c r="C8" s="100" t="s">
        <v>183</v>
      </c>
      <c r="D8" s="119" t="s">
        <v>179</v>
      </c>
      <c r="E8" s="102" t="s">
        <v>180</v>
      </c>
      <c r="F8" s="102">
        <v>13</v>
      </c>
      <c r="G8" s="102">
        <v>0</v>
      </c>
      <c r="H8" s="102">
        <v>0</v>
      </c>
      <c r="I8" s="110">
        <f t="shared" si="0"/>
        <v>13</v>
      </c>
      <c r="J8" s="100"/>
      <c r="K8" s="104">
        <v>13</v>
      </c>
      <c r="L8" s="117" t="s">
        <v>248</v>
      </c>
      <c r="M8" s="106">
        <v>4</v>
      </c>
      <c r="N8" s="107" t="s">
        <v>186</v>
      </c>
    </row>
    <row r="9" spans="1:16" ht="78.75">
      <c r="A9" s="100" t="s">
        <v>144</v>
      </c>
      <c r="B9" s="106">
        <v>5</v>
      </c>
      <c r="C9" s="100" t="s">
        <v>184</v>
      </c>
      <c r="D9" s="122" t="s">
        <v>179</v>
      </c>
      <c r="E9" s="100" t="s">
        <v>180</v>
      </c>
      <c r="F9" s="100">
        <v>13</v>
      </c>
      <c r="G9" s="92">
        <v>0</v>
      </c>
      <c r="H9" s="92">
        <v>0</v>
      </c>
      <c r="I9" s="110">
        <f t="shared" si="0"/>
        <v>13</v>
      </c>
      <c r="J9" s="100"/>
      <c r="K9" s="110">
        <v>13</v>
      </c>
      <c r="L9" s="117" t="s">
        <v>248</v>
      </c>
      <c r="M9" s="92">
        <v>4</v>
      </c>
      <c r="N9" s="107" t="s">
        <v>186</v>
      </c>
    </row>
    <row r="10" spans="1:16" ht="78.75" customHeight="1">
      <c r="A10" s="100" t="s">
        <v>144</v>
      </c>
      <c r="B10" s="100">
        <v>6</v>
      </c>
      <c r="C10" s="100" t="s">
        <v>222</v>
      </c>
      <c r="D10" s="102" t="s">
        <v>243</v>
      </c>
      <c r="E10" s="100" t="s">
        <v>182</v>
      </c>
      <c r="F10" s="100">
        <v>12</v>
      </c>
      <c r="G10" s="100">
        <v>0</v>
      </c>
      <c r="H10" s="100">
        <v>0</v>
      </c>
      <c r="I10" s="110">
        <f t="shared" si="0"/>
        <v>12</v>
      </c>
      <c r="J10" s="100"/>
      <c r="K10" s="110">
        <v>12</v>
      </c>
      <c r="L10" s="117" t="s">
        <v>248</v>
      </c>
      <c r="M10" s="106">
        <v>5</v>
      </c>
      <c r="N10" s="92" t="s">
        <v>225</v>
      </c>
    </row>
    <row r="11" spans="1:16" ht="63">
      <c r="A11" s="100" t="s">
        <v>144</v>
      </c>
      <c r="B11" s="106">
        <v>7</v>
      </c>
      <c r="C11" s="100" t="s">
        <v>221</v>
      </c>
      <c r="D11" s="102" t="s">
        <v>243</v>
      </c>
      <c r="E11" s="102" t="s">
        <v>182</v>
      </c>
      <c r="F11" s="102">
        <v>11</v>
      </c>
      <c r="G11" s="102">
        <v>0</v>
      </c>
      <c r="H11" s="102">
        <v>0</v>
      </c>
      <c r="I11" s="110">
        <f t="shared" si="0"/>
        <v>11</v>
      </c>
      <c r="J11" s="100"/>
      <c r="K11" s="110">
        <v>11</v>
      </c>
      <c r="L11" s="117" t="s">
        <v>248</v>
      </c>
      <c r="M11" s="111">
        <v>6</v>
      </c>
      <c r="N11" s="92" t="s">
        <v>225</v>
      </c>
    </row>
    <row r="12" spans="1:16" ht="63">
      <c r="A12" s="100" t="s">
        <v>144</v>
      </c>
      <c r="B12" s="100">
        <v>8</v>
      </c>
      <c r="C12" s="100" t="s">
        <v>220</v>
      </c>
      <c r="D12" s="102" t="s">
        <v>243</v>
      </c>
      <c r="E12" s="100" t="s">
        <v>47</v>
      </c>
      <c r="F12" s="100">
        <v>10</v>
      </c>
      <c r="G12" s="123">
        <v>0</v>
      </c>
      <c r="H12" s="123">
        <v>0</v>
      </c>
      <c r="I12" s="110">
        <f t="shared" si="0"/>
        <v>10</v>
      </c>
      <c r="J12" s="107"/>
      <c r="K12" s="110">
        <v>10</v>
      </c>
      <c r="L12" s="117" t="s">
        <v>248</v>
      </c>
      <c r="M12" s="106">
        <v>7</v>
      </c>
      <c r="N12" s="118" t="s">
        <v>224</v>
      </c>
    </row>
    <row r="13" spans="1:16" ht="78.75">
      <c r="A13" s="100" t="s">
        <v>144</v>
      </c>
      <c r="B13" s="100">
        <v>9</v>
      </c>
      <c r="C13" s="100" t="s">
        <v>185</v>
      </c>
      <c r="D13" s="106" t="s">
        <v>179</v>
      </c>
      <c r="E13" s="118" t="s">
        <v>182</v>
      </c>
      <c r="F13" s="118">
        <v>9</v>
      </c>
      <c r="G13" s="91">
        <v>0</v>
      </c>
      <c r="H13" s="91">
        <v>0</v>
      </c>
      <c r="I13" s="110">
        <f t="shared" si="0"/>
        <v>9</v>
      </c>
      <c r="J13" s="100"/>
      <c r="K13" s="110">
        <v>9</v>
      </c>
      <c r="L13" s="117" t="s">
        <v>248</v>
      </c>
      <c r="M13" s="92">
        <v>8</v>
      </c>
      <c r="N13" s="107" t="s">
        <v>186</v>
      </c>
    </row>
    <row r="14" spans="1:16" ht="63">
      <c r="A14" s="100" t="s">
        <v>144</v>
      </c>
      <c r="B14" s="100">
        <v>10</v>
      </c>
      <c r="C14" s="100" t="s">
        <v>218</v>
      </c>
      <c r="D14" s="102" t="s">
        <v>243</v>
      </c>
      <c r="E14" s="100" t="s">
        <v>182</v>
      </c>
      <c r="F14" s="100">
        <v>9</v>
      </c>
      <c r="G14" s="100">
        <v>0</v>
      </c>
      <c r="H14" s="100">
        <v>0</v>
      </c>
      <c r="I14" s="110">
        <f t="shared" si="0"/>
        <v>9</v>
      </c>
      <c r="J14" s="100"/>
      <c r="K14" s="110">
        <v>9</v>
      </c>
      <c r="L14" s="117" t="s">
        <v>248</v>
      </c>
      <c r="M14" s="111">
        <v>8</v>
      </c>
      <c r="N14" s="92" t="s">
        <v>225</v>
      </c>
    </row>
    <row r="15" spans="1:16" ht="63">
      <c r="A15" s="100" t="s">
        <v>144</v>
      </c>
      <c r="B15" s="106">
        <v>11</v>
      </c>
      <c r="C15" s="100" t="s">
        <v>219</v>
      </c>
      <c r="D15" s="102" t="s">
        <v>243</v>
      </c>
      <c r="E15" s="100" t="s">
        <v>47</v>
      </c>
      <c r="F15" s="100">
        <v>7</v>
      </c>
      <c r="G15" s="100">
        <v>0</v>
      </c>
      <c r="H15" s="100">
        <v>0</v>
      </c>
      <c r="I15" s="110">
        <f t="shared" si="0"/>
        <v>7</v>
      </c>
      <c r="J15" s="100"/>
      <c r="K15" s="110">
        <v>7</v>
      </c>
      <c r="L15" s="117" t="s">
        <v>248</v>
      </c>
      <c r="M15" s="111">
        <v>9</v>
      </c>
      <c r="N15" s="118" t="s">
        <v>224</v>
      </c>
    </row>
    <row r="16" spans="1:16" ht="63">
      <c r="A16" s="100" t="s">
        <v>144</v>
      </c>
      <c r="B16" s="106">
        <v>12</v>
      </c>
      <c r="C16" s="107" t="s">
        <v>217</v>
      </c>
      <c r="D16" s="102" t="s">
        <v>243</v>
      </c>
      <c r="E16" s="107" t="s">
        <v>47</v>
      </c>
      <c r="F16" s="107">
        <v>6</v>
      </c>
      <c r="G16" s="51">
        <v>0</v>
      </c>
      <c r="H16" s="51">
        <v>0</v>
      </c>
      <c r="I16" s="110">
        <f t="shared" si="0"/>
        <v>6</v>
      </c>
      <c r="J16" s="100"/>
      <c r="K16" s="110">
        <v>6</v>
      </c>
      <c r="L16" s="117" t="s">
        <v>248</v>
      </c>
      <c r="M16" s="106">
        <v>10</v>
      </c>
      <c r="N16" s="118" t="s">
        <v>224</v>
      </c>
    </row>
    <row r="19" spans="1:3">
      <c r="A19" t="s">
        <v>149</v>
      </c>
      <c r="C19" t="s">
        <v>151</v>
      </c>
    </row>
    <row r="21" spans="1:3">
      <c r="A21" t="s">
        <v>150</v>
      </c>
      <c r="C21" t="s">
        <v>152</v>
      </c>
    </row>
  </sheetData>
  <sortState ref="A4:Q16">
    <sortCondition descending="1" ref="I5"/>
  </sortState>
  <mergeCells count="3">
    <mergeCell ref="A1:P1"/>
    <mergeCell ref="A2:P2"/>
    <mergeCell ref="A3:P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26"/>
  <sheetViews>
    <sheetView zoomScale="90" zoomScaleNormal="90" workbookViewId="0">
      <selection activeCell="Q1" sqref="Q1:R3"/>
    </sheetView>
  </sheetViews>
  <sheetFormatPr defaultRowHeight="15"/>
  <cols>
    <col min="1" max="1" width="14.5703125" customWidth="1"/>
    <col min="2" max="2" width="6.85546875" customWidth="1"/>
    <col min="3" max="3" width="29.42578125" customWidth="1"/>
    <col min="4" max="4" width="24.7109375" customWidth="1"/>
    <col min="5" max="5" width="8.5703125" customWidth="1"/>
    <col min="6" max="6" width="7" customWidth="1"/>
    <col min="7" max="7" width="7.5703125" customWidth="1"/>
    <col min="8" max="8" width="7.85546875" customWidth="1"/>
    <col min="9" max="9" width="10.7109375" customWidth="1"/>
    <col min="10" max="10" width="9.42578125" customWidth="1"/>
    <col min="11" max="11" width="8.5703125" customWidth="1"/>
    <col min="12" max="12" width="12.28515625" customWidth="1"/>
    <col min="13" max="13" width="7.85546875" customWidth="1"/>
    <col min="14" max="14" width="40.140625" customWidth="1"/>
  </cols>
  <sheetData>
    <row r="1" spans="1:27" ht="15.75">
      <c r="A1" s="140" t="s">
        <v>160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27" ht="15.75">
      <c r="A2" s="140" t="s">
        <v>161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1:27" ht="15.75" customHeight="1">
      <c r="A3" s="140" t="s">
        <v>162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27" ht="93.75" customHeight="1">
      <c r="A4" s="84" t="s">
        <v>0</v>
      </c>
      <c r="B4" s="84" t="s">
        <v>1</v>
      </c>
      <c r="C4" s="84" t="s">
        <v>2</v>
      </c>
      <c r="D4" s="84" t="s">
        <v>145</v>
      </c>
      <c r="E4" s="84" t="s">
        <v>4</v>
      </c>
      <c r="F4" s="84" t="s">
        <v>148</v>
      </c>
      <c r="G4" s="85" t="s">
        <v>142</v>
      </c>
      <c r="H4" s="85" t="s">
        <v>143</v>
      </c>
      <c r="I4" s="85" t="s">
        <v>157</v>
      </c>
      <c r="J4" s="84" t="s">
        <v>10</v>
      </c>
      <c r="K4" s="84" t="s">
        <v>11</v>
      </c>
      <c r="L4" s="84" t="s">
        <v>146</v>
      </c>
      <c r="M4" s="84" t="s">
        <v>147</v>
      </c>
      <c r="N4" s="84" t="s">
        <v>14</v>
      </c>
    </row>
    <row r="5" spans="1:27" ht="78" customHeight="1">
      <c r="A5" s="100" t="s">
        <v>144</v>
      </c>
      <c r="B5" s="100">
        <v>1</v>
      </c>
      <c r="C5" s="108" t="s">
        <v>226</v>
      </c>
      <c r="D5" s="102" t="s">
        <v>243</v>
      </c>
      <c r="E5" s="102" t="s">
        <v>193</v>
      </c>
      <c r="F5" s="102">
        <v>15</v>
      </c>
      <c r="G5" s="102">
        <v>15</v>
      </c>
      <c r="H5" s="102">
        <v>20</v>
      </c>
      <c r="I5" s="105">
        <f t="shared" ref="I5:I21" si="0">SUM(F5:H5)</f>
        <v>50</v>
      </c>
      <c r="J5" s="92"/>
      <c r="K5" s="101">
        <v>50</v>
      </c>
      <c r="L5" s="101" t="s">
        <v>249</v>
      </c>
      <c r="M5" s="100">
        <v>1</v>
      </c>
      <c r="N5" s="91" t="s">
        <v>237</v>
      </c>
    </row>
    <row r="6" spans="1:27" ht="79.5" customHeight="1">
      <c r="A6" s="100" t="s">
        <v>144</v>
      </c>
      <c r="B6" s="100">
        <v>2</v>
      </c>
      <c r="C6" s="100" t="s">
        <v>229</v>
      </c>
      <c r="D6" s="102" t="s">
        <v>243</v>
      </c>
      <c r="E6" s="102" t="s">
        <v>193</v>
      </c>
      <c r="F6" s="102">
        <v>11</v>
      </c>
      <c r="G6" s="102">
        <v>12</v>
      </c>
      <c r="H6" s="102">
        <v>20</v>
      </c>
      <c r="I6" s="105">
        <f t="shared" si="0"/>
        <v>43</v>
      </c>
      <c r="J6" s="92"/>
      <c r="K6" s="101">
        <v>43</v>
      </c>
      <c r="L6" s="109" t="s">
        <v>249</v>
      </c>
      <c r="M6" s="100">
        <v>2</v>
      </c>
      <c r="N6" s="91" t="s">
        <v>237</v>
      </c>
    </row>
    <row r="7" spans="1:27" ht="80.25" customHeight="1">
      <c r="A7" s="100" t="s">
        <v>144</v>
      </c>
      <c r="B7" s="100">
        <v>3</v>
      </c>
      <c r="C7" s="100" t="s">
        <v>228</v>
      </c>
      <c r="D7" s="102" t="s">
        <v>243</v>
      </c>
      <c r="E7" s="100" t="s">
        <v>193</v>
      </c>
      <c r="F7" s="100">
        <v>12</v>
      </c>
      <c r="G7" s="100">
        <v>0</v>
      </c>
      <c r="H7" s="100">
        <v>20</v>
      </c>
      <c r="I7" s="105">
        <f t="shared" si="0"/>
        <v>32</v>
      </c>
      <c r="J7" s="92"/>
      <c r="K7" s="101">
        <v>32</v>
      </c>
      <c r="L7" s="101" t="s">
        <v>247</v>
      </c>
      <c r="M7" s="114">
        <v>3</v>
      </c>
      <c r="N7" s="100" t="s">
        <v>237</v>
      </c>
    </row>
    <row r="8" spans="1:27" s="89" customFormat="1" ht="63">
      <c r="A8" s="100" t="s">
        <v>144</v>
      </c>
      <c r="B8" s="100">
        <v>4</v>
      </c>
      <c r="C8" s="51" t="s">
        <v>230</v>
      </c>
      <c r="D8" s="102" t="s">
        <v>243</v>
      </c>
      <c r="E8" s="102" t="s">
        <v>190</v>
      </c>
      <c r="F8" s="102">
        <v>12</v>
      </c>
      <c r="G8" s="102">
        <v>0</v>
      </c>
      <c r="H8" s="102">
        <v>20</v>
      </c>
      <c r="I8" s="105">
        <f t="shared" si="0"/>
        <v>32</v>
      </c>
      <c r="J8" s="92"/>
      <c r="K8" s="101">
        <v>32</v>
      </c>
      <c r="L8" s="101" t="s">
        <v>247</v>
      </c>
      <c r="M8" s="100">
        <v>3</v>
      </c>
      <c r="N8" s="51" t="s">
        <v>238</v>
      </c>
      <c r="O8"/>
      <c r="P8"/>
      <c r="Q8"/>
      <c r="R8" s="93"/>
      <c r="S8" s="93"/>
      <c r="T8" s="93"/>
      <c r="U8" s="93"/>
      <c r="V8" s="93"/>
      <c r="W8" s="93"/>
      <c r="X8" s="93"/>
      <c r="Y8" s="93"/>
      <c r="Z8" s="93"/>
      <c r="AA8" s="93"/>
    </row>
    <row r="9" spans="1:27" ht="78.75" customHeight="1">
      <c r="A9" s="100" t="s">
        <v>144</v>
      </c>
      <c r="B9" s="100">
        <v>5</v>
      </c>
      <c r="C9" s="100" t="s">
        <v>187</v>
      </c>
      <c r="D9" s="100" t="s">
        <v>179</v>
      </c>
      <c r="E9" s="92" t="s">
        <v>188</v>
      </c>
      <c r="F9" s="92">
        <v>10</v>
      </c>
      <c r="G9" s="92">
        <v>4</v>
      </c>
      <c r="H9" s="92">
        <v>7</v>
      </c>
      <c r="I9" s="105">
        <f t="shared" si="0"/>
        <v>21</v>
      </c>
      <c r="J9" s="109"/>
      <c r="K9" s="105">
        <v>21</v>
      </c>
      <c r="L9" s="101" t="s">
        <v>248</v>
      </c>
      <c r="M9" s="101">
        <v>4</v>
      </c>
      <c r="N9" s="51" t="s">
        <v>197</v>
      </c>
    </row>
    <row r="10" spans="1:27" ht="78.75">
      <c r="A10" s="100" t="s">
        <v>144</v>
      </c>
      <c r="B10" s="100">
        <v>6</v>
      </c>
      <c r="C10" s="100" t="s">
        <v>189</v>
      </c>
      <c r="D10" s="102" t="s">
        <v>179</v>
      </c>
      <c r="E10" s="102" t="s">
        <v>190</v>
      </c>
      <c r="F10" s="102">
        <v>14</v>
      </c>
      <c r="G10" s="102">
        <v>0</v>
      </c>
      <c r="H10" s="102">
        <v>6</v>
      </c>
      <c r="I10" s="105">
        <f t="shared" si="0"/>
        <v>20</v>
      </c>
      <c r="J10" s="101"/>
      <c r="K10" s="101">
        <v>20</v>
      </c>
      <c r="L10" s="101" t="s">
        <v>248</v>
      </c>
      <c r="M10" s="115">
        <v>5</v>
      </c>
      <c r="N10" s="51" t="s">
        <v>197</v>
      </c>
    </row>
    <row r="11" spans="1:27" ht="63">
      <c r="A11" s="100" t="s">
        <v>144</v>
      </c>
      <c r="B11" s="100">
        <v>7</v>
      </c>
      <c r="C11" s="100" t="s">
        <v>233</v>
      </c>
      <c r="D11" s="102" t="s">
        <v>243</v>
      </c>
      <c r="E11" s="100" t="s">
        <v>188</v>
      </c>
      <c r="F11" s="100">
        <v>13</v>
      </c>
      <c r="G11" s="100">
        <v>0</v>
      </c>
      <c r="H11" s="100">
        <v>7</v>
      </c>
      <c r="I11" s="105">
        <f t="shared" si="0"/>
        <v>20</v>
      </c>
      <c r="J11" s="92"/>
      <c r="K11" s="101">
        <v>20</v>
      </c>
      <c r="L11" s="101" t="s">
        <v>248</v>
      </c>
      <c r="M11" s="100">
        <v>5</v>
      </c>
      <c r="N11" s="92" t="s">
        <v>238</v>
      </c>
    </row>
    <row r="12" spans="1:27" ht="78.75">
      <c r="A12" s="100" t="s">
        <v>144</v>
      </c>
      <c r="B12" s="100">
        <v>8</v>
      </c>
      <c r="C12" s="100" t="s">
        <v>191</v>
      </c>
      <c r="D12" s="102" t="s">
        <v>179</v>
      </c>
      <c r="E12" s="102" t="s">
        <v>190</v>
      </c>
      <c r="F12" s="102">
        <v>12</v>
      </c>
      <c r="G12" s="102">
        <v>0</v>
      </c>
      <c r="H12" s="102">
        <v>6</v>
      </c>
      <c r="I12" s="105">
        <f t="shared" si="0"/>
        <v>18</v>
      </c>
      <c r="J12" s="92"/>
      <c r="K12" s="92">
        <v>18</v>
      </c>
      <c r="L12" s="101" t="s">
        <v>248</v>
      </c>
      <c r="M12" s="92">
        <v>6</v>
      </c>
      <c r="N12" s="51" t="s">
        <v>197</v>
      </c>
    </row>
    <row r="13" spans="1:27" ht="63">
      <c r="A13" s="100" t="s">
        <v>144</v>
      </c>
      <c r="B13" s="100">
        <v>9</v>
      </c>
      <c r="C13" s="100" t="s">
        <v>235</v>
      </c>
      <c r="D13" s="102" t="s">
        <v>243</v>
      </c>
      <c r="E13" s="100" t="s">
        <v>236</v>
      </c>
      <c r="F13" s="100">
        <v>14</v>
      </c>
      <c r="G13" s="100">
        <v>0</v>
      </c>
      <c r="H13" s="100">
        <v>0</v>
      </c>
      <c r="I13" s="105">
        <f t="shared" si="0"/>
        <v>14</v>
      </c>
      <c r="J13" s="51"/>
      <c r="K13" s="105">
        <v>14</v>
      </c>
      <c r="L13" s="101" t="s">
        <v>248</v>
      </c>
      <c r="M13" s="102">
        <v>7</v>
      </c>
      <c r="N13" s="92" t="s">
        <v>238</v>
      </c>
    </row>
    <row r="14" spans="1:27" ht="78.75">
      <c r="A14" s="100" t="s">
        <v>144</v>
      </c>
      <c r="B14" s="100">
        <v>10</v>
      </c>
      <c r="C14" s="100" t="s">
        <v>192</v>
      </c>
      <c r="D14" s="106" t="s">
        <v>179</v>
      </c>
      <c r="E14" s="102" t="s">
        <v>193</v>
      </c>
      <c r="F14" s="102">
        <v>12</v>
      </c>
      <c r="G14" s="102">
        <v>0</v>
      </c>
      <c r="H14" s="102">
        <v>0</v>
      </c>
      <c r="I14" s="105">
        <f t="shared" si="0"/>
        <v>12</v>
      </c>
      <c r="J14" s="92"/>
      <c r="K14" s="101">
        <v>12</v>
      </c>
      <c r="L14" s="101" t="s">
        <v>248</v>
      </c>
      <c r="M14" s="92">
        <v>8</v>
      </c>
      <c r="N14" s="51" t="s">
        <v>197</v>
      </c>
      <c r="Q14" s="93"/>
    </row>
    <row r="15" spans="1:27" ht="63">
      <c r="A15" s="100" t="s">
        <v>144</v>
      </c>
      <c r="B15" s="100">
        <v>11</v>
      </c>
      <c r="C15" s="102" t="s">
        <v>231</v>
      </c>
      <c r="D15" s="102" t="s">
        <v>243</v>
      </c>
      <c r="E15" s="51" t="s">
        <v>188</v>
      </c>
      <c r="F15" s="51">
        <v>12</v>
      </c>
      <c r="G15" s="51">
        <v>0</v>
      </c>
      <c r="H15" s="51">
        <v>0</v>
      </c>
      <c r="I15" s="105">
        <f t="shared" si="0"/>
        <v>12</v>
      </c>
      <c r="J15" s="92"/>
      <c r="K15" s="101">
        <v>12</v>
      </c>
      <c r="L15" s="101" t="s">
        <v>248</v>
      </c>
      <c r="M15" s="100">
        <v>8</v>
      </c>
      <c r="N15" s="102" t="s">
        <v>238</v>
      </c>
    </row>
    <row r="16" spans="1:27" ht="78.75">
      <c r="A16" s="100" t="s">
        <v>144</v>
      </c>
      <c r="B16" s="100">
        <v>12</v>
      </c>
      <c r="C16" s="116" t="s">
        <v>194</v>
      </c>
      <c r="D16" s="100" t="s">
        <v>179</v>
      </c>
      <c r="E16" s="100" t="s">
        <v>193</v>
      </c>
      <c r="F16" s="100">
        <v>11</v>
      </c>
      <c r="G16" s="100">
        <v>0</v>
      </c>
      <c r="H16" s="100">
        <v>0</v>
      </c>
      <c r="I16" s="105">
        <f t="shared" si="0"/>
        <v>11</v>
      </c>
      <c r="J16" s="91"/>
      <c r="K16" s="105">
        <v>11</v>
      </c>
      <c r="L16" s="101" t="s">
        <v>248</v>
      </c>
      <c r="M16" s="102">
        <v>9</v>
      </c>
      <c r="N16" s="51" t="s">
        <v>197</v>
      </c>
    </row>
    <row r="17" spans="1:14" ht="78.75">
      <c r="A17" s="100" t="s">
        <v>144</v>
      </c>
      <c r="B17" s="100">
        <v>13</v>
      </c>
      <c r="C17" s="100" t="s">
        <v>195</v>
      </c>
      <c r="D17" s="100" t="s">
        <v>179</v>
      </c>
      <c r="E17" s="92" t="s">
        <v>188</v>
      </c>
      <c r="F17" s="92">
        <v>11</v>
      </c>
      <c r="G17" s="92">
        <v>0</v>
      </c>
      <c r="H17" s="92">
        <v>0</v>
      </c>
      <c r="I17" s="105">
        <f t="shared" si="0"/>
        <v>11</v>
      </c>
      <c r="J17" s="51"/>
      <c r="K17" s="101">
        <v>11</v>
      </c>
      <c r="L17" s="101" t="s">
        <v>248</v>
      </c>
      <c r="M17" s="51">
        <v>9</v>
      </c>
      <c r="N17" s="51" t="s">
        <v>197</v>
      </c>
    </row>
    <row r="18" spans="1:14" ht="63">
      <c r="A18" s="100" t="s">
        <v>144</v>
      </c>
      <c r="B18" s="100">
        <v>14</v>
      </c>
      <c r="C18" s="113" t="s">
        <v>227</v>
      </c>
      <c r="D18" s="102" t="s">
        <v>243</v>
      </c>
      <c r="E18" s="51" t="s">
        <v>188</v>
      </c>
      <c r="F18" s="51">
        <v>11</v>
      </c>
      <c r="G18" s="51">
        <v>0</v>
      </c>
      <c r="H18" s="51">
        <v>0</v>
      </c>
      <c r="I18" s="105">
        <f t="shared" si="0"/>
        <v>11</v>
      </c>
      <c r="J18" s="92"/>
      <c r="K18" s="101">
        <v>11</v>
      </c>
      <c r="L18" s="101" t="s">
        <v>248</v>
      </c>
      <c r="M18" s="100">
        <v>9</v>
      </c>
      <c r="N18" s="92" t="s">
        <v>238</v>
      </c>
    </row>
    <row r="19" spans="1:14" ht="63">
      <c r="A19" s="100" t="s">
        <v>144</v>
      </c>
      <c r="B19" s="100">
        <v>15</v>
      </c>
      <c r="C19" s="51" t="s">
        <v>232</v>
      </c>
      <c r="D19" s="102" t="s">
        <v>243</v>
      </c>
      <c r="E19" s="51" t="s">
        <v>188</v>
      </c>
      <c r="F19" s="51">
        <v>10</v>
      </c>
      <c r="G19" s="51">
        <v>0</v>
      </c>
      <c r="H19" s="51">
        <v>0</v>
      </c>
      <c r="I19" s="105">
        <f t="shared" si="0"/>
        <v>10</v>
      </c>
      <c r="J19" s="92"/>
      <c r="K19" s="101">
        <v>10</v>
      </c>
      <c r="L19" s="101" t="s">
        <v>248</v>
      </c>
      <c r="M19" s="100">
        <v>10</v>
      </c>
      <c r="N19" s="92" t="s">
        <v>238</v>
      </c>
    </row>
    <row r="20" spans="1:14" ht="78.75">
      <c r="A20" s="100" t="s">
        <v>144</v>
      </c>
      <c r="B20" s="100">
        <v>16</v>
      </c>
      <c r="C20" s="100" t="s">
        <v>196</v>
      </c>
      <c r="D20" s="100" t="s">
        <v>179</v>
      </c>
      <c r="E20" s="51" t="s">
        <v>193</v>
      </c>
      <c r="F20" s="51">
        <v>9</v>
      </c>
      <c r="G20" s="51">
        <v>0</v>
      </c>
      <c r="H20" s="51">
        <v>0</v>
      </c>
      <c r="I20" s="105">
        <f t="shared" si="0"/>
        <v>9</v>
      </c>
      <c r="J20" s="92"/>
      <c r="K20" s="101">
        <v>9</v>
      </c>
      <c r="L20" s="101" t="s">
        <v>248</v>
      </c>
      <c r="M20" s="100">
        <v>11</v>
      </c>
      <c r="N20" s="51" t="s">
        <v>197</v>
      </c>
    </row>
    <row r="21" spans="1:14" ht="63">
      <c r="A21" s="100" t="s">
        <v>144</v>
      </c>
      <c r="B21" s="100">
        <v>17</v>
      </c>
      <c r="C21" s="100" t="s">
        <v>234</v>
      </c>
      <c r="D21" s="102" t="s">
        <v>243</v>
      </c>
      <c r="E21" s="100" t="s">
        <v>190</v>
      </c>
      <c r="F21" s="100">
        <v>7</v>
      </c>
      <c r="G21" s="100">
        <v>0</v>
      </c>
      <c r="H21" s="100">
        <v>0</v>
      </c>
      <c r="I21" s="105">
        <f t="shared" si="0"/>
        <v>7</v>
      </c>
      <c r="J21" s="92"/>
      <c r="K21" s="101">
        <v>7</v>
      </c>
      <c r="L21" s="101" t="s">
        <v>248</v>
      </c>
      <c r="M21" s="100">
        <v>12</v>
      </c>
      <c r="N21" s="92" t="s">
        <v>238</v>
      </c>
    </row>
    <row r="24" spans="1:14">
      <c r="A24" t="s">
        <v>149</v>
      </c>
      <c r="C24" t="s">
        <v>151</v>
      </c>
    </row>
    <row r="26" spans="1:14">
      <c r="A26" t="s">
        <v>150</v>
      </c>
      <c r="C26" t="s">
        <v>152</v>
      </c>
    </row>
  </sheetData>
  <sortState ref="A4:Q21">
    <sortCondition descending="1" ref="I5"/>
  </sortState>
  <mergeCells count="3">
    <mergeCell ref="A1:P1"/>
    <mergeCell ref="A2:P2"/>
    <mergeCell ref="A3:P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B15"/>
  <sheetViews>
    <sheetView zoomScale="80" zoomScaleNormal="80" workbookViewId="0">
      <selection activeCell="R1" sqref="R1:S3"/>
    </sheetView>
  </sheetViews>
  <sheetFormatPr defaultRowHeight="15"/>
  <cols>
    <col min="1" max="1" width="17.7109375" customWidth="1"/>
    <col min="2" max="2" width="8.140625" customWidth="1"/>
    <col min="3" max="3" width="32.42578125" customWidth="1"/>
    <col min="4" max="4" width="28.28515625" customWidth="1"/>
    <col min="5" max="5" width="11.28515625" customWidth="1"/>
    <col min="6" max="6" width="6.28515625" customWidth="1"/>
    <col min="7" max="7" width="7.85546875" customWidth="1"/>
    <col min="8" max="8" width="8.28515625" customWidth="1"/>
    <col min="9" max="9" width="8.7109375" customWidth="1"/>
    <col min="10" max="10" width="9.140625" customWidth="1"/>
    <col min="11" max="11" width="8.42578125" customWidth="1"/>
    <col min="12" max="12" width="10.140625" customWidth="1"/>
    <col min="13" max="13" width="13.5703125" customWidth="1"/>
    <col min="14" max="14" width="7.7109375" customWidth="1"/>
    <col min="15" max="15" width="35.28515625" customWidth="1"/>
  </cols>
  <sheetData>
    <row r="1" spans="1:54" ht="15.75" customHeight="1">
      <c r="A1" s="140" t="s">
        <v>153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54" ht="15.75" customHeight="1">
      <c r="A2" s="140" t="s">
        <v>164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54" s="89" customFormat="1" ht="15.75" customHeight="1">
      <c r="A3" s="140" t="s">
        <v>165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93"/>
      <c r="Q3" s="93"/>
      <c r="R3"/>
      <c r="S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</row>
    <row r="4" spans="1:54" ht="82.5" customHeight="1">
      <c r="A4" s="84" t="s">
        <v>0</v>
      </c>
      <c r="B4" s="84" t="s">
        <v>1</v>
      </c>
      <c r="C4" s="99" t="s">
        <v>2</v>
      </c>
      <c r="D4" s="84" t="s">
        <v>145</v>
      </c>
      <c r="E4" s="84" t="s">
        <v>4</v>
      </c>
      <c r="F4" s="84" t="s">
        <v>148</v>
      </c>
      <c r="G4" s="85" t="s">
        <v>142</v>
      </c>
      <c r="H4" s="85" t="s">
        <v>143</v>
      </c>
      <c r="I4" s="85" t="s">
        <v>141</v>
      </c>
      <c r="J4" s="85" t="s">
        <v>163</v>
      </c>
      <c r="K4" s="84" t="s">
        <v>10</v>
      </c>
      <c r="L4" s="84" t="s">
        <v>11</v>
      </c>
      <c r="M4" s="84" t="s">
        <v>146</v>
      </c>
      <c r="N4" s="84" t="s">
        <v>147</v>
      </c>
      <c r="O4" s="84" t="s">
        <v>14</v>
      </c>
    </row>
    <row r="5" spans="1:54" ht="63.75" customHeight="1">
      <c r="A5" s="51" t="s">
        <v>144</v>
      </c>
      <c r="B5" s="112">
        <v>1</v>
      </c>
      <c r="C5" s="131" t="s">
        <v>239</v>
      </c>
      <c r="D5" s="102" t="s">
        <v>243</v>
      </c>
      <c r="E5" s="132">
        <v>10</v>
      </c>
      <c r="F5" s="132">
        <v>36</v>
      </c>
      <c r="G5" s="132">
        <v>5</v>
      </c>
      <c r="H5" s="132">
        <v>0</v>
      </c>
      <c r="I5" s="133">
        <v>0</v>
      </c>
      <c r="J5" s="103">
        <f t="shared" ref="J5:J11" si="0">SUM(F5:I5)</f>
        <v>41</v>
      </c>
      <c r="K5" s="51"/>
      <c r="L5" s="103">
        <v>41</v>
      </c>
      <c r="M5" s="51" t="s">
        <v>248</v>
      </c>
      <c r="N5" s="112">
        <v>1</v>
      </c>
      <c r="O5" s="100" t="s">
        <v>237</v>
      </c>
    </row>
    <row r="6" spans="1:54" ht="63.75" customHeight="1">
      <c r="A6" s="51" t="s">
        <v>144</v>
      </c>
      <c r="B6" s="112">
        <v>2</v>
      </c>
      <c r="C6" s="100" t="s">
        <v>198</v>
      </c>
      <c r="D6" s="104" t="s">
        <v>179</v>
      </c>
      <c r="E6" s="104" t="s">
        <v>199</v>
      </c>
      <c r="F6" s="102">
        <v>32</v>
      </c>
      <c r="G6" s="103">
        <v>5</v>
      </c>
      <c r="H6" s="103">
        <v>0</v>
      </c>
      <c r="I6" s="103">
        <v>0</v>
      </c>
      <c r="J6" s="103">
        <f t="shared" si="0"/>
        <v>37</v>
      </c>
      <c r="K6" s="51"/>
      <c r="L6" s="103">
        <v>37</v>
      </c>
      <c r="M6" s="51" t="s">
        <v>248</v>
      </c>
      <c r="N6" s="112">
        <v>2</v>
      </c>
      <c r="O6" s="100" t="s">
        <v>186</v>
      </c>
    </row>
    <row r="7" spans="1:54" ht="66.75" customHeight="1">
      <c r="A7" s="51" t="s">
        <v>144</v>
      </c>
      <c r="B7" s="112">
        <v>3</v>
      </c>
      <c r="C7" s="51" t="s">
        <v>240</v>
      </c>
      <c r="D7" s="102" t="s">
        <v>243</v>
      </c>
      <c r="E7" s="102">
        <v>10</v>
      </c>
      <c r="F7" s="102">
        <v>34</v>
      </c>
      <c r="G7" s="102">
        <v>1</v>
      </c>
      <c r="H7" s="102">
        <v>1</v>
      </c>
      <c r="I7" s="103">
        <v>1</v>
      </c>
      <c r="J7" s="103">
        <f t="shared" si="0"/>
        <v>37</v>
      </c>
      <c r="K7" s="100"/>
      <c r="L7" s="103">
        <v>37</v>
      </c>
      <c r="M7" s="51" t="s">
        <v>248</v>
      </c>
      <c r="N7" s="112">
        <v>2</v>
      </c>
      <c r="O7" s="100" t="s">
        <v>237</v>
      </c>
    </row>
    <row r="8" spans="1:54" ht="66" customHeight="1">
      <c r="A8" s="51" t="s">
        <v>144</v>
      </c>
      <c r="B8" s="112">
        <v>4</v>
      </c>
      <c r="C8" s="129" t="s">
        <v>241</v>
      </c>
      <c r="D8" s="102" t="s">
        <v>243</v>
      </c>
      <c r="E8" s="129">
        <v>10</v>
      </c>
      <c r="F8" s="134">
        <v>32</v>
      </c>
      <c r="G8" s="134">
        <v>0</v>
      </c>
      <c r="H8" s="134">
        <v>0</v>
      </c>
      <c r="I8" s="134">
        <v>0</v>
      </c>
      <c r="J8" s="103">
        <f t="shared" si="0"/>
        <v>32</v>
      </c>
      <c r="K8" s="104"/>
      <c r="L8" s="104">
        <v>32</v>
      </c>
      <c r="M8" s="51" t="s">
        <v>248</v>
      </c>
      <c r="N8" s="112">
        <v>3</v>
      </c>
      <c r="O8" s="100" t="s">
        <v>237</v>
      </c>
    </row>
    <row r="9" spans="1:54" ht="65.25" customHeight="1">
      <c r="A9" s="51" t="s">
        <v>144</v>
      </c>
      <c r="B9" s="112">
        <v>5</v>
      </c>
      <c r="C9" s="100" t="s">
        <v>200</v>
      </c>
      <c r="D9" s="130" t="s">
        <v>179</v>
      </c>
      <c r="E9" s="102" t="s">
        <v>199</v>
      </c>
      <c r="F9" s="102">
        <v>24</v>
      </c>
      <c r="G9" s="103">
        <v>0</v>
      </c>
      <c r="H9" s="103">
        <v>0</v>
      </c>
      <c r="I9" s="103">
        <v>0</v>
      </c>
      <c r="J9" s="103">
        <f t="shared" si="0"/>
        <v>24</v>
      </c>
      <c r="K9" s="105"/>
      <c r="L9" s="51">
        <v>24</v>
      </c>
      <c r="M9" s="51" t="s">
        <v>248</v>
      </c>
      <c r="N9" s="112">
        <v>4</v>
      </c>
      <c r="O9" s="100" t="s">
        <v>186</v>
      </c>
    </row>
    <row r="10" spans="1:54" ht="67.5" customHeight="1">
      <c r="A10" s="51" t="s">
        <v>144</v>
      </c>
      <c r="B10" s="112">
        <v>6</v>
      </c>
      <c r="C10" s="124" t="s">
        <v>242</v>
      </c>
      <c r="D10" s="102" t="s">
        <v>243</v>
      </c>
      <c r="E10" s="135">
        <v>10</v>
      </c>
      <c r="F10" s="135">
        <v>20</v>
      </c>
      <c r="G10" s="135">
        <v>1</v>
      </c>
      <c r="H10" s="135">
        <v>0</v>
      </c>
      <c r="I10" s="136">
        <v>0</v>
      </c>
      <c r="J10" s="103">
        <f t="shared" si="0"/>
        <v>21</v>
      </c>
      <c r="K10" s="103"/>
      <c r="L10" s="103">
        <v>21</v>
      </c>
      <c r="M10" s="51" t="s">
        <v>248</v>
      </c>
      <c r="N10" s="112">
        <v>5</v>
      </c>
      <c r="O10" s="100" t="s">
        <v>237</v>
      </c>
    </row>
    <row r="11" spans="1:54" ht="70.5" customHeight="1">
      <c r="A11" s="51" t="s">
        <v>144</v>
      </c>
      <c r="B11" s="112">
        <v>7</v>
      </c>
      <c r="C11" s="100" t="s">
        <v>201</v>
      </c>
      <c r="D11" s="106" t="s">
        <v>179</v>
      </c>
      <c r="E11" s="102" t="s">
        <v>199</v>
      </c>
      <c r="F11" s="91">
        <v>16</v>
      </c>
      <c r="G11" s="103">
        <v>2</v>
      </c>
      <c r="H11" s="103">
        <v>0</v>
      </c>
      <c r="I11" s="103">
        <v>0</v>
      </c>
      <c r="J11" s="103">
        <f t="shared" si="0"/>
        <v>18</v>
      </c>
      <c r="K11" s="103"/>
      <c r="L11" s="103">
        <v>18</v>
      </c>
      <c r="M11" s="51" t="s">
        <v>248</v>
      </c>
      <c r="N11" s="112">
        <v>6</v>
      </c>
      <c r="O11" s="100" t="s">
        <v>186</v>
      </c>
    </row>
    <row r="13" spans="1:54">
      <c r="A13" t="s">
        <v>149</v>
      </c>
      <c r="C13" t="s">
        <v>151</v>
      </c>
    </row>
    <row r="15" spans="1:54">
      <c r="A15" t="s">
        <v>150</v>
      </c>
      <c r="C15" t="s">
        <v>152</v>
      </c>
    </row>
  </sheetData>
  <sortState ref="A5:O11">
    <sortCondition descending="1" ref="J5"/>
  </sortState>
  <mergeCells count="3">
    <mergeCell ref="A1:O1"/>
    <mergeCell ref="A2:O2"/>
    <mergeCell ref="A3:O3"/>
  </mergeCells>
  <pageMargins left="0.7" right="0.7" top="0.75" bottom="0.75" header="0.3" footer="0.3"/>
  <pageSetup paperSize="9" orientation="portrait" r:id="rId1"/>
  <ignoredErrors>
    <ignoredError sqref="J5:J1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H18"/>
  <sheetViews>
    <sheetView topLeftCell="A10" zoomScale="80" zoomScaleNormal="80" workbookViewId="0">
      <selection activeCell="Q1" sqref="Q1:R3"/>
    </sheetView>
  </sheetViews>
  <sheetFormatPr defaultRowHeight="15"/>
  <cols>
    <col min="1" max="1" width="16.28515625" customWidth="1"/>
    <col min="2" max="2" width="6.42578125" customWidth="1"/>
    <col min="3" max="3" width="30" customWidth="1"/>
    <col min="4" max="4" width="28.5703125" customWidth="1"/>
    <col min="5" max="5" width="9" customWidth="1"/>
    <col min="6" max="6" width="8.42578125" customWidth="1"/>
    <col min="7" max="7" width="8.28515625" customWidth="1"/>
    <col min="8" max="8" width="7.42578125" customWidth="1"/>
    <col min="9" max="9" width="8.28515625" customWidth="1"/>
    <col min="10" max="10" width="9.28515625" customWidth="1"/>
    <col min="11" max="11" width="7.85546875" customWidth="1"/>
    <col min="12" max="12" width="7.42578125" customWidth="1"/>
    <col min="13" max="13" width="15" customWidth="1"/>
    <col min="14" max="14" width="7.42578125" customWidth="1"/>
    <col min="15" max="15" width="37.85546875" customWidth="1"/>
  </cols>
  <sheetData>
    <row r="1" spans="1:60" ht="15.75">
      <c r="A1" s="140" t="s">
        <v>153</v>
      </c>
      <c r="B1" s="140"/>
      <c r="C1" s="140"/>
      <c r="D1" s="140"/>
      <c r="E1" s="140"/>
      <c r="F1" s="140"/>
      <c r="G1" s="143"/>
      <c r="H1" s="143"/>
      <c r="I1" s="143"/>
      <c r="J1" s="143"/>
      <c r="K1" s="143"/>
      <c r="L1" s="143"/>
      <c r="M1" s="143"/>
      <c r="N1" s="143"/>
    </row>
    <row r="2" spans="1:60" ht="15.75">
      <c r="A2" s="140" t="s">
        <v>166</v>
      </c>
      <c r="B2" s="140"/>
      <c r="C2" s="140"/>
      <c r="D2" s="140"/>
      <c r="E2" s="140"/>
      <c r="F2" s="140"/>
      <c r="G2" s="143"/>
      <c r="H2" s="143"/>
      <c r="I2" s="143"/>
      <c r="J2" s="143"/>
      <c r="K2" s="143"/>
    </row>
    <row r="3" spans="1:60" s="89" customFormat="1" ht="15.75">
      <c r="A3" s="144" t="s">
        <v>167</v>
      </c>
      <c r="B3" s="144"/>
      <c r="C3" s="144"/>
      <c r="D3" s="144"/>
      <c r="E3" s="144"/>
      <c r="F3" s="144"/>
      <c r="G3" s="145"/>
      <c r="H3" s="145"/>
      <c r="I3" s="145"/>
      <c r="J3" s="145"/>
      <c r="K3" s="95"/>
      <c r="L3" s="95"/>
      <c r="M3" s="95"/>
      <c r="N3" s="95"/>
      <c r="O3" s="97"/>
      <c r="P3" s="93"/>
      <c r="Q3"/>
      <c r="R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</row>
    <row r="4" spans="1:60" s="90" customFormat="1" ht="70.5" customHeight="1">
      <c r="A4" s="84" t="s">
        <v>0</v>
      </c>
      <c r="B4" s="84" t="s">
        <v>1</v>
      </c>
      <c r="C4" s="84" t="s">
        <v>2</v>
      </c>
      <c r="D4" s="84" t="s">
        <v>145</v>
      </c>
      <c r="E4" s="84" t="s">
        <v>4</v>
      </c>
      <c r="F4" s="84" t="s">
        <v>148</v>
      </c>
      <c r="G4" s="85" t="s">
        <v>142</v>
      </c>
      <c r="H4" s="85" t="s">
        <v>143</v>
      </c>
      <c r="I4" s="85" t="s">
        <v>141</v>
      </c>
      <c r="J4" s="85" t="s">
        <v>163</v>
      </c>
      <c r="K4" s="88" t="s">
        <v>10</v>
      </c>
      <c r="L4" s="88" t="s">
        <v>11</v>
      </c>
      <c r="M4" s="88" t="s">
        <v>12</v>
      </c>
      <c r="N4" s="88" t="s">
        <v>147</v>
      </c>
      <c r="O4" s="84" t="s">
        <v>14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</row>
    <row r="5" spans="1:60" s="86" customFormat="1" ht="47.25">
      <c r="A5" s="100" t="s">
        <v>144</v>
      </c>
      <c r="B5" s="125">
        <v>1</v>
      </c>
      <c r="C5" s="100" t="s">
        <v>174</v>
      </c>
      <c r="D5" s="100" t="s">
        <v>175</v>
      </c>
      <c r="E5" s="100">
        <v>11</v>
      </c>
      <c r="F5" s="100">
        <v>42</v>
      </c>
      <c r="G5" s="100">
        <v>3</v>
      </c>
      <c r="H5" s="100">
        <v>0</v>
      </c>
      <c r="I5" s="100">
        <v>0</v>
      </c>
      <c r="J5" s="100">
        <f t="shared" ref="J5:J15" si="0">SUM(F5:I5)</f>
        <v>45</v>
      </c>
      <c r="K5" s="100"/>
      <c r="L5" s="100">
        <v>45</v>
      </c>
      <c r="M5" s="108" t="s">
        <v>247</v>
      </c>
      <c r="N5" s="108">
        <v>1</v>
      </c>
      <c r="O5" s="100" t="s">
        <v>177</v>
      </c>
      <c r="Q5"/>
      <c r="R5"/>
    </row>
    <row r="6" spans="1:60" s="86" customFormat="1" ht="69" customHeight="1">
      <c r="A6" s="100" t="s">
        <v>144</v>
      </c>
      <c r="B6" s="126">
        <v>2</v>
      </c>
      <c r="C6" s="100" t="s">
        <v>202</v>
      </c>
      <c r="D6" s="106" t="s">
        <v>179</v>
      </c>
      <c r="E6" s="100" t="s">
        <v>203</v>
      </c>
      <c r="F6" s="127">
        <v>30</v>
      </c>
      <c r="G6" s="100">
        <v>2</v>
      </c>
      <c r="H6" s="100">
        <v>10</v>
      </c>
      <c r="I6" s="100">
        <v>2</v>
      </c>
      <c r="J6" s="100">
        <f t="shared" si="0"/>
        <v>44</v>
      </c>
      <c r="K6" s="100"/>
      <c r="L6" s="100">
        <v>44</v>
      </c>
      <c r="M6" s="108" t="s">
        <v>247</v>
      </c>
      <c r="N6" s="127">
        <v>2</v>
      </c>
      <c r="O6" s="100" t="s">
        <v>197</v>
      </c>
      <c r="Q6"/>
      <c r="R6"/>
    </row>
    <row r="7" spans="1:60" s="86" customFormat="1" ht="47.25">
      <c r="A7" s="100" t="s">
        <v>144</v>
      </c>
      <c r="B7" s="125">
        <v>3</v>
      </c>
      <c r="C7" s="113" t="s">
        <v>176</v>
      </c>
      <c r="D7" s="100" t="s">
        <v>175</v>
      </c>
      <c r="E7" s="51">
        <v>11</v>
      </c>
      <c r="F7" s="51">
        <v>40</v>
      </c>
      <c r="G7" s="101">
        <v>3</v>
      </c>
      <c r="H7" s="101">
        <v>0</v>
      </c>
      <c r="I7" s="51">
        <v>0</v>
      </c>
      <c r="J7" s="100">
        <f t="shared" si="0"/>
        <v>43</v>
      </c>
      <c r="K7" s="100"/>
      <c r="L7" s="100">
        <v>43</v>
      </c>
      <c r="M7" s="108" t="s">
        <v>247</v>
      </c>
      <c r="N7" s="102">
        <v>3</v>
      </c>
      <c r="O7" s="100" t="s">
        <v>177</v>
      </c>
      <c r="Q7"/>
      <c r="R7"/>
    </row>
    <row r="8" spans="1:60" s="86" customFormat="1" ht="64.5" customHeight="1">
      <c r="A8" s="100" t="s">
        <v>144</v>
      </c>
      <c r="B8" s="126">
        <v>4</v>
      </c>
      <c r="C8" s="100" t="s">
        <v>204</v>
      </c>
      <c r="D8" s="106" t="s">
        <v>179</v>
      </c>
      <c r="E8" s="100" t="s">
        <v>203</v>
      </c>
      <c r="F8" s="51">
        <v>40</v>
      </c>
      <c r="G8" s="128">
        <v>0</v>
      </c>
      <c r="H8" s="128">
        <v>0</v>
      </c>
      <c r="I8" s="113">
        <v>0</v>
      </c>
      <c r="J8" s="100">
        <f t="shared" si="0"/>
        <v>40</v>
      </c>
      <c r="K8" s="51"/>
      <c r="L8" s="100">
        <v>40</v>
      </c>
      <c r="M8" s="100" t="s">
        <v>248</v>
      </c>
      <c r="N8" s="102">
        <v>4</v>
      </c>
      <c r="O8" s="100" t="s">
        <v>197</v>
      </c>
    </row>
    <row r="9" spans="1:60" ht="62.25" customHeight="1">
      <c r="A9" s="100" t="s">
        <v>144</v>
      </c>
      <c r="B9" s="125">
        <v>5</v>
      </c>
      <c r="C9" s="100" t="s">
        <v>205</v>
      </c>
      <c r="D9" s="106" t="s">
        <v>179</v>
      </c>
      <c r="E9" s="100" t="s">
        <v>203</v>
      </c>
      <c r="F9" s="100">
        <v>34</v>
      </c>
      <c r="G9" s="104">
        <v>2</v>
      </c>
      <c r="H9" s="104">
        <v>0</v>
      </c>
      <c r="I9" s="104">
        <v>0</v>
      </c>
      <c r="J9" s="100">
        <f t="shared" si="0"/>
        <v>36</v>
      </c>
      <c r="K9" s="104"/>
      <c r="L9" s="100">
        <v>36</v>
      </c>
      <c r="M9" s="100" t="s">
        <v>248</v>
      </c>
      <c r="N9" s="128">
        <v>5</v>
      </c>
      <c r="O9" s="100" t="s">
        <v>197</v>
      </c>
    </row>
    <row r="10" spans="1:60" ht="68.25" customHeight="1">
      <c r="A10" s="100" t="s">
        <v>144</v>
      </c>
      <c r="B10" s="126">
        <v>6</v>
      </c>
      <c r="C10" s="51" t="s">
        <v>246</v>
      </c>
      <c r="D10" s="102" t="s">
        <v>243</v>
      </c>
      <c r="E10" s="51">
        <v>11</v>
      </c>
      <c r="F10" s="91">
        <v>30</v>
      </c>
      <c r="G10" s="105">
        <v>3</v>
      </c>
      <c r="H10" s="105">
        <v>1</v>
      </c>
      <c r="I10" s="105">
        <v>0</v>
      </c>
      <c r="J10" s="100">
        <f t="shared" si="0"/>
        <v>34</v>
      </c>
      <c r="K10" s="100"/>
      <c r="L10" s="100">
        <v>34</v>
      </c>
      <c r="M10" s="100" t="s">
        <v>248</v>
      </c>
      <c r="N10" s="100">
        <v>6</v>
      </c>
      <c r="O10" s="100" t="s">
        <v>237</v>
      </c>
    </row>
    <row r="11" spans="1:60" ht="63" customHeight="1">
      <c r="A11" s="100" t="s">
        <v>144</v>
      </c>
      <c r="B11" s="125">
        <v>7</v>
      </c>
      <c r="C11" s="100" t="s">
        <v>206</v>
      </c>
      <c r="D11" s="106" t="s">
        <v>179</v>
      </c>
      <c r="E11" s="100" t="s">
        <v>203</v>
      </c>
      <c r="F11" s="100">
        <v>30</v>
      </c>
      <c r="G11" s="105">
        <v>0</v>
      </c>
      <c r="H11" s="105">
        <v>0</v>
      </c>
      <c r="I11" s="105">
        <v>0</v>
      </c>
      <c r="J11" s="100">
        <f t="shared" si="0"/>
        <v>30</v>
      </c>
      <c r="K11" s="51"/>
      <c r="L11" s="100">
        <v>30</v>
      </c>
      <c r="M11" s="100" t="s">
        <v>248</v>
      </c>
      <c r="N11" s="100">
        <v>7</v>
      </c>
      <c r="O11" s="100" t="s">
        <v>197</v>
      </c>
    </row>
    <row r="12" spans="1:60" ht="70.5" customHeight="1">
      <c r="A12" s="100" t="s">
        <v>144</v>
      </c>
      <c r="B12" s="126">
        <v>8</v>
      </c>
      <c r="C12" s="100" t="s">
        <v>207</v>
      </c>
      <c r="D12" s="106" t="s">
        <v>179</v>
      </c>
      <c r="E12" s="100" t="s">
        <v>203</v>
      </c>
      <c r="F12" s="104">
        <v>28</v>
      </c>
      <c r="G12" s="100">
        <v>0</v>
      </c>
      <c r="H12" s="100">
        <v>0</v>
      </c>
      <c r="I12" s="100">
        <v>0</v>
      </c>
      <c r="J12" s="100">
        <f t="shared" si="0"/>
        <v>28</v>
      </c>
      <c r="K12" s="51"/>
      <c r="L12" s="100">
        <v>28</v>
      </c>
      <c r="M12" s="100" t="s">
        <v>248</v>
      </c>
      <c r="N12" s="102">
        <v>8</v>
      </c>
      <c r="O12" s="100" t="s">
        <v>197</v>
      </c>
    </row>
    <row r="13" spans="1:60" ht="63">
      <c r="A13" s="100" t="s">
        <v>144</v>
      </c>
      <c r="B13" s="125">
        <v>9</v>
      </c>
      <c r="C13" s="100" t="s">
        <v>244</v>
      </c>
      <c r="D13" s="102" t="s">
        <v>243</v>
      </c>
      <c r="E13" s="100">
        <v>11</v>
      </c>
      <c r="F13" s="100">
        <v>22</v>
      </c>
      <c r="G13" s="100">
        <v>0</v>
      </c>
      <c r="H13" s="100">
        <v>0</v>
      </c>
      <c r="I13" s="100">
        <v>0</v>
      </c>
      <c r="J13" s="100">
        <f t="shared" si="0"/>
        <v>22</v>
      </c>
      <c r="K13" s="100"/>
      <c r="L13" s="100">
        <v>22</v>
      </c>
      <c r="M13" s="100" t="s">
        <v>248</v>
      </c>
      <c r="N13" s="128">
        <v>9</v>
      </c>
      <c r="O13" s="100" t="s">
        <v>237</v>
      </c>
    </row>
    <row r="14" spans="1:60" ht="65.25" customHeight="1">
      <c r="A14" s="100" t="s">
        <v>144</v>
      </c>
      <c r="B14" s="126">
        <v>10</v>
      </c>
      <c r="C14" s="100" t="s">
        <v>208</v>
      </c>
      <c r="D14" s="106" t="s">
        <v>179</v>
      </c>
      <c r="E14" s="100" t="s">
        <v>203</v>
      </c>
      <c r="F14" s="128">
        <v>16</v>
      </c>
      <c r="G14" s="101">
        <v>0</v>
      </c>
      <c r="H14" s="101">
        <v>5</v>
      </c>
      <c r="I14" s="51">
        <v>0</v>
      </c>
      <c r="J14" s="100">
        <f t="shared" si="0"/>
        <v>21</v>
      </c>
      <c r="K14" s="100"/>
      <c r="L14" s="100">
        <v>21</v>
      </c>
      <c r="M14" s="100" t="s">
        <v>248</v>
      </c>
      <c r="N14" s="128">
        <v>10</v>
      </c>
      <c r="O14" s="100" t="s">
        <v>197</v>
      </c>
    </row>
    <row r="15" spans="1:60" ht="63">
      <c r="A15" s="100" t="s">
        <v>144</v>
      </c>
      <c r="B15" s="125">
        <v>11</v>
      </c>
      <c r="C15" s="113" t="s">
        <v>245</v>
      </c>
      <c r="D15" s="102" t="s">
        <v>243</v>
      </c>
      <c r="E15" s="51">
        <v>11</v>
      </c>
      <c r="F15" s="91">
        <v>20</v>
      </c>
      <c r="G15" s="101">
        <v>0</v>
      </c>
      <c r="H15" s="101">
        <v>0</v>
      </c>
      <c r="I15" s="91">
        <v>0</v>
      </c>
      <c r="J15" s="100">
        <f t="shared" si="0"/>
        <v>20</v>
      </c>
      <c r="K15" s="100"/>
      <c r="L15" s="100">
        <v>20</v>
      </c>
      <c r="M15" s="100" t="s">
        <v>248</v>
      </c>
      <c r="N15" s="128">
        <v>11</v>
      </c>
      <c r="O15" s="100" t="s">
        <v>237</v>
      </c>
    </row>
    <row r="16" spans="1:60">
      <c r="A16" t="s">
        <v>149</v>
      </c>
      <c r="C16" t="s">
        <v>151</v>
      </c>
    </row>
    <row r="18" spans="1:3">
      <c r="A18" t="s">
        <v>150</v>
      </c>
      <c r="C18" t="s">
        <v>152</v>
      </c>
    </row>
  </sheetData>
  <sortState ref="A5:O16">
    <sortCondition descending="1" ref="J5"/>
  </sortState>
  <mergeCells count="3">
    <mergeCell ref="A1:N1"/>
    <mergeCell ref="A2:K2"/>
    <mergeCell ref="A3:J3"/>
  </mergeCells>
  <pageMargins left="0.7" right="0.7" top="0.75" bottom="0.75" header="0.3" footer="0.3"/>
  <pageSetup paperSize="9" orientation="portrait" r:id="rId1"/>
  <ignoredErrors>
    <ignoredError sqref="J5:J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2023-10-11T10:18:31Z</dcterms:modified>
</cp:coreProperties>
</file>