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firstSheet="1" activeTab="1"/>
  </bookViews>
  <sheets>
    <sheet name="7 класс" sheetId="10" state="hidden" r:id="rId1"/>
    <sheet name="8 класс" sheetId="17" r:id="rId2"/>
    <sheet name="9 класс" sheetId="11" r:id="rId3"/>
    <sheet name="10 класс" sheetId="13" r:id="rId4"/>
    <sheet name="11 класс" sheetId="14" r:id="rId5"/>
  </sheets>
  <definedNames>
    <definedName name="_xlnm._FilterDatabase" localSheetId="3" hidden="1">'10 класс'!$A$4:$Q$10</definedName>
    <definedName name="_xlnm._FilterDatabase" localSheetId="4" hidden="1">'11 класс'!$A$4:$Q$4</definedName>
    <definedName name="_xlnm._FilterDatabase" localSheetId="0" hidden="1">'7 класс'!$A$7:$S$7</definedName>
    <definedName name="_xlnm._FilterDatabase" localSheetId="1" hidden="1">'8 класс'!$A$4:$P$24</definedName>
    <definedName name="_xlnm._FilterDatabase" localSheetId="2" hidden="1">'9 класс'!$A$4:$Q$20</definedName>
  </definedNames>
  <calcPr calcId="124519"/>
</workbook>
</file>

<file path=xl/calcChain.xml><?xml version="1.0" encoding="utf-8"?>
<calcChain xmlns="http://schemas.openxmlformats.org/spreadsheetml/2006/main">
  <c r="K5" i="17"/>
  <c r="K6"/>
  <c r="K7"/>
  <c r="K8"/>
  <c r="K9"/>
  <c r="K10"/>
  <c r="K11"/>
  <c r="K13"/>
  <c r="K14"/>
  <c r="K19" l="1"/>
  <c r="K24" l="1"/>
  <c r="L12" i="14" l="1"/>
  <c r="L8"/>
  <c r="L9"/>
  <c r="L6" i="11"/>
  <c r="L19"/>
  <c r="L9"/>
  <c r="L7"/>
  <c r="L5" i="13"/>
  <c r="L7"/>
  <c r="L8"/>
  <c r="L10"/>
  <c r="L9"/>
  <c r="L6"/>
  <c r="L16" i="14"/>
  <c r="L6"/>
  <c r="L15"/>
  <c r="L5"/>
  <c r="L16" i="11"/>
  <c r="L20"/>
  <c r="L12"/>
  <c r="L14"/>
  <c r="K20" i="17"/>
  <c r="K16"/>
  <c r="K29"/>
  <c r="L5" i="11" l="1"/>
  <c r="L13" i="14"/>
  <c r="L10"/>
  <c r="L17" i="11"/>
  <c r="L14" i="14"/>
  <c r="L18" i="11"/>
  <c r="K22" i="17"/>
  <c r="K18"/>
  <c r="K33"/>
  <c r="K25"/>
  <c r="K32"/>
  <c r="K26"/>
  <c r="K15"/>
  <c r="L7" i="14"/>
  <c r="L11"/>
  <c r="L11" i="11"/>
  <c r="L8"/>
  <c r="K17" i="17"/>
  <c r="K27"/>
  <c r="K21"/>
  <c r="L15" i="11"/>
  <c r="L10"/>
  <c r="K30" i="17"/>
  <c r="K31"/>
  <c r="K34" l="1"/>
  <c r="K12"/>
  <c r="K23"/>
  <c r="K28"/>
  <c r="L13" i="11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<sst xmlns="http://schemas.openxmlformats.org/spreadsheetml/2006/main" count="849" uniqueCount="265">
  <si>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</si>
  <si>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</si>
  <si>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</si>
  <si>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</si>
  <si>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</si>
  <si>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</si>
  <si>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</si>
  <si>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</si>
  <si>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</si>
  <si>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</si>
  <si>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</si>
  <si>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</si>
  <si>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</si>
  <si>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</si>
  <si>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</si>
  <si>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</si>
  <si>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</si>
  <si>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</si>
  <si>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</si>
  <si>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</si>
  <si>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</si>
  <si>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</si>
  <si>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</si>
  <si>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</si>
  <si>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</si>
  <si>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</si>
  <si>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</si>
  <si>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</si>
  <si>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</si>
  <si>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</si>
  <si>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</si>
  <si>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</si>
  <si>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</si>
  <si>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</si>
  <si>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</si>
  <si>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</si>
  <si>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</si>
  <si>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</si>
  <si>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</si>
  <si>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</si>
  <si>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</si>
  <si>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</si>
  <si>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</si>
  <si>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</si>
  <si>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</si>
  <si>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</si>
  <si>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</si>
  <si>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</si>
  <si>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</si>
  <si>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</si>
  <si>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</si>
  <si>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</si>
  <si>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</si>
  <si>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</si>
  <si>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</si>
  <si>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</si>
  <si>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</si>
  <si>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</si>
  <si>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</si>
  <si>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</si>
  <si>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</si>
  <si>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</si>
  <si>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</si>
  <si>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</si>
  <si>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</si>
  <si>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</si>
  <si>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</si>
  <si>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</si>
  <si>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</si>
  <si>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</si>
  <si>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</si>
  <si>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</si>
  <si>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</si>
  <si>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</si>
  <si>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</si>
  <si>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</si>
  <si>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</si>
  <si>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</si>
  <si>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</si>
  <si>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</si>
  <si>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</si>
  <si>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</si>
  <si>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</si>
  <si>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</si>
  <si>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</si>
  <si>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</si>
  <si>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</si>
  <si>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</si>
  <si>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</si>
  <si>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</si>
  <si>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</si>
  <si>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</si>
  <si>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</si>
  <si>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</si>
  <si>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</si>
  <si>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</si>
  <si>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</si>
  <si>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</si>
  <si>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</si>
  <si>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</si>
  <si>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</si>
  <si>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</si>
  <si>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</si>
  <si>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</si>
  <si>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</si>
  <si>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</si>
  <si>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</si>
  <si>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</si>
  <si>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</si>
  <si>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</si>
  <si>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</si>
  <si>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</si>
  <si>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</si>
  <si>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</si>
  <si>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</si>
  <si>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</si>
  <si>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</si>
  <si>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</si>
  <si>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</si>
  <si>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</si>
  <si>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</si>
  <si>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</si>
  <si>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</si>
  <si>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</si>
  <si>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</si>
  <si>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</si>
  <si>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</si>
  <si>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</si>
  <si>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</si>
  <si>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</si>
  <si>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</si>
  <si>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</si>
  <si>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</si>
  <si>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</si>
  <si>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</si>
  <si>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</si>
  <si>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</si>
  <si>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</si>
  <si>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</si>
  <si>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</si>
  <si>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</si>
  <si>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</si>
  <si>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модуль 1</t>
  </si>
  <si>
    <t>модуль 2 тест</t>
  </si>
  <si>
    <t>ОБЖ</t>
  </si>
  <si>
    <t>победитель</t>
  </si>
  <si>
    <t>Кулькова Ольга Александровна</t>
  </si>
  <si>
    <t>участник</t>
  </si>
  <si>
    <t>призёр</t>
  </si>
  <si>
    <t>МБОУ " СОШ с.Озёрки Калининского района Саратовской области"</t>
  </si>
  <si>
    <t xml:space="preserve">Старостенко Юрий Львович </t>
  </si>
  <si>
    <t xml:space="preserve">Тарада Никита Сергеевич </t>
  </si>
  <si>
    <t xml:space="preserve">ОБЖ </t>
  </si>
  <si>
    <t xml:space="preserve">Трунов Денис Николаевич </t>
  </si>
  <si>
    <t>Карпов Денис Владимирович</t>
  </si>
  <si>
    <t>Кузенкова Наталья Николаевна</t>
  </si>
  <si>
    <t>Рябоконенко Мария Александровна</t>
  </si>
  <si>
    <t>8в</t>
  </si>
  <si>
    <t>9в</t>
  </si>
  <si>
    <t>Кузнецов Андрей Николаевич</t>
  </si>
  <si>
    <t>Рябов Александр Викторович</t>
  </si>
  <si>
    <t>9а</t>
  </si>
  <si>
    <t>9б</t>
  </si>
  <si>
    <t>10а</t>
  </si>
  <si>
    <t>Белоус Аркадий Николаевич</t>
  </si>
  <si>
    <t xml:space="preserve">Статус </t>
  </si>
  <si>
    <t xml:space="preserve">Рейтинговое место </t>
  </si>
  <si>
    <t>Аврахова Арина Сергеевна</t>
  </si>
  <si>
    <t>Иващенко Ангелина Андреевна</t>
  </si>
  <si>
    <t>Мизерная Дарья Александровна</t>
  </si>
  <si>
    <t>10б</t>
  </si>
  <si>
    <t>Аляева Алина Сергеевна</t>
  </si>
  <si>
    <t>Земскова Юлия Константиновна</t>
  </si>
  <si>
    <t xml:space="preserve">Кушалин Айдар Васильевич </t>
  </si>
  <si>
    <t xml:space="preserve">Бетехтин Олег Александрович </t>
  </si>
  <si>
    <t>МБОУ "ООШ с.Первомайское Калининского района Саратовской области"</t>
  </si>
  <si>
    <t>Варфоломеев Владислав Владимирович</t>
  </si>
  <si>
    <t xml:space="preserve">Рейтинговое место  </t>
  </si>
  <si>
    <t>Протокол заседания жюри школьного этапа всероссийской олимпиады школьников по ОБЖ Калининский район от   18  октября  2023 года</t>
  </si>
  <si>
    <t>практ. 1 помощь</t>
  </si>
  <si>
    <t>практ. Рюкзак</t>
  </si>
  <si>
    <t>практ. Пожар</t>
  </si>
  <si>
    <t>Всего         макс. 200 б.</t>
  </si>
  <si>
    <t>Повестка: утверждение результатов  школьного этапа всероссийской олимпиады по    ОБЖ   2023года, 8 класс</t>
  </si>
  <si>
    <t xml:space="preserve">Решили: утвердить результаты школьного этапа всероссийской олимпиады по   ОБЖ  2023года, 8 класс </t>
  </si>
  <si>
    <t>практ. Болото</t>
  </si>
  <si>
    <t>практ. спас.работы на воде</t>
  </si>
  <si>
    <t>практ. Ориентир. по часам</t>
  </si>
  <si>
    <t>Повестка: утверждение результатов  школьного этапа всероссийской олимпиады по    ОБЖ   2023года, 9 класс</t>
  </si>
  <si>
    <t>Решили: утвердить результаты школьного этапа всероссийской олимпиады по   ОБЖ  2023года, 9 класс</t>
  </si>
  <si>
    <t>практ. придание оптим.положения пострад.</t>
  </si>
  <si>
    <t>практ. азимут</t>
  </si>
  <si>
    <t>практ. разбор. автомата</t>
  </si>
  <si>
    <t>Всего         макс.    200 б.</t>
  </si>
  <si>
    <t>Повестка: утверждение результатов  школьного этапа всероссийской олимпиады по    ОБЖ   2023года, 10 класс</t>
  </si>
  <si>
    <t>Решили: утвердить результаты школьного этапа всероссийской олимпиады по   ОБЖ  2023года, 10 класс</t>
  </si>
  <si>
    <t>Всего       макс.    200 б.</t>
  </si>
  <si>
    <t>Протокол заседания жюри школьного этапа всероссийской олимпиады школьников поОБЖ Калининский район от   18  октября  2023 года</t>
  </si>
  <si>
    <t>Повестка: утверждение результатов  школьного этапа всероссийской олимпиады по    ОБЖ   2023года, 11 класс</t>
  </si>
  <si>
    <t>Решили: утвердить результаты школьного этапа всероссийской олимпиады по   ОБЖ  2023года, 11 класс</t>
  </si>
  <si>
    <t>Карягин Иван Сергеевич</t>
  </si>
  <si>
    <t>Рейнгард Валерия Дмитриевна</t>
  </si>
  <si>
    <t>Давыдова Ольга Викторовна</t>
  </si>
  <si>
    <t>Абсалямов Наиль Рафикович</t>
  </si>
  <si>
    <t>Давыдов Дмитрий Дмитриевич</t>
  </si>
  <si>
    <t>Ежова Маргарита Владимировна</t>
  </si>
  <si>
    <t>Карягина Полина Александровна</t>
  </si>
  <si>
    <t>Мамонов Никита Евгеньевич</t>
  </si>
  <si>
    <t>МБОУ"СОШ с.Колокольцовка Калининского района Саратовской области"</t>
  </si>
  <si>
    <t>Блинков Мурат Сунатиллаевич</t>
  </si>
  <si>
    <t xml:space="preserve">Рыльских Станислав Деомидович </t>
  </si>
  <si>
    <t>Тагиев Малик Балахмедович</t>
  </si>
  <si>
    <t xml:space="preserve">Синицын Никита Викторович </t>
  </si>
  <si>
    <t xml:space="preserve">Петров Егор Алексеевич  </t>
  </si>
  <si>
    <t>Рябоконенко Лилия Вячеславовна</t>
  </si>
  <si>
    <t>Асоян Джамилия Джамаловна</t>
  </si>
  <si>
    <t>Каримян Тереза Толиковна</t>
  </si>
  <si>
    <t>Кялашян Гёзал Титаловна</t>
  </si>
  <si>
    <t>Неделькин Данил Вячеславович</t>
  </si>
  <si>
    <t>Федотёнкова Ксения Сергеевна</t>
  </si>
  <si>
    <t>Кашян Лейла Тенгизовна</t>
  </si>
  <si>
    <t>Каримян Оран Толикович</t>
  </si>
  <si>
    <t>Леснов Ярослав Викторович</t>
  </si>
  <si>
    <t>МБОУ"СОШ с.Симоновка Калининского района Саратовской области"</t>
  </si>
  <si>
    <t>Коробченко Дарья Вячеславовна</t>
  </si>
  <si>
    <t>Кузьмина Анастасия Сергеевна</t>
  </si>
  <si>
    <t>Морозова Карина Юьревна</t>
  </si>
  <si>
    <t>Рябоконенко Арсений Викторович</t>
  </si>
  <si>
    <t>Рябоконенко Степан Алексеевич</t>
  </si>
  <si>
    <t>Волков Матвей Александрович</t>
  </si>
  <si>
    <t>Чупрова Полина Дмитриевна</t>
  </si>
  <si>
    <t>Геращенко Егор Александрович</t>
  </si>
  <si>
    <t>Щербаков Тимофей Сергеевич</t>
  </si>
  <si>
    <t>МБОУ "СОШ №1 им. Героя Советского Союза П.И. Чиркина г.Калининска Саратовской области"</t>
  </si>
  <si>
    <t>Писковцева Полина  Павловна</t>
  </si>
  <si>
    <t>Стародубова Валерия Александровна</t>
  </si>
  <si>
    <t>Марунин Дмитрий Романович</t>
  </si>
  <si>
    <t>Ишков Андрей Олегович</t>
  </si>
  <si>
    <t>Маслова София Александровна</t>
  </si>
  <si>
    <t>Тупиков Андрей Денисович</t>
  </si>
  <si>
    <t>Кропотин Максим Витальевич</t>
  </si>
  <si>
    <t>Большакова Анастасия Артемовна</t>
  </si>
  <si>
    <t>Вдовенко Кристина Алексеевна</t>
  </si>
  <si>
    <t>Епифанова Арина Александровна</t>
  </si>
  <si>
    <t>Малашина Анна Валерьевна</t>
  </si>
  <si>
    <t>Филина Елизавета Александровна</t>
  </si>
  <si>
    <t>Сычев Владислав Витальевич</t>
  </si>
  <si>
    <t>Карпова Ева Алексеевна</t>
  </si>
  <si>
    <t>Воробьева Дарья Андреевна</t>
  </si>
  <si>
    <t>Зацарицын Роман Романович</t>
  </si>
  <si>
    <t>Кривошеев Михаил Сергеевич</t>
  </si>
  <si>
    <t>Макуева Оксана Юрьевна</t>
  </si>
  <si>
    <t>Вагина Ксения Александровна</t>
  </si>
  <si>
    <t>11б</t>
  </si>
  <si>
    <t>Сидоров Егор Михайлович</t>
  </si>
  <si>
    <t>Чичерина Дарья Дмитриевна</t>
  </si>
  <si>
    <t>Агеева Анна Николаевна</t>
  </si>
  <si>
    <t>Марьтянова Анастасия Михайловна</t>
  </si>
  <si>
    <t>Жумикова Дарья Романовна</t>
  </si>
  <si>
    <t>МБОУ " СОШ с.Озёрки Калининского района  Саратовской области"</t>
  </si>
  <si>
    <t>филиал МБОУ "СОШ №1 им. Героя Советского Союза П.И.Чиркина г.Калининска Саратовской области"-школа в с.Таловка</t>
  </si>
  <si>
    <t>филиал МБОУ "СОШ №1 им.Героя Советского Союза П.И.Чиркина г.Калининска Саратовской области-" школа в с.Александровка 3 - я</t>
  </si>
  <si>
    <t>Председатель:                                 Старостенко Ю.Л.</t>
  </si>
  <si>
    <t xml:space="preserve">Секретарь:                  Кузнецов А.Н.                 </t>
  </si>
  <si>
    <t xml:space="preserve">Секретарь:                   Кузнецов А.Н.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</si>
</sst>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3F3F3F"/>
      <name val="Times New Roman"/>
      <family val="1"/>
      <charset val="204"/>
    </font>
    <font>
      <u/>
      <sz val="8.8000000000000007"/>
      <color theme="1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7" fillId="7" borderId="12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5" fillId="0" borderId="0" xfId="0" applyFont="1" applyFill="1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16" fontId="9" fillId="6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/>
    <xf numFmtId="0" fontId="2" fillId="3" borderId="7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righ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8" fillId="0" borderId="1" xfId="0" applyFont="1" applyFill="1" applyBorder="1"/>
    <xf numFmtId="0" fontId="8" fillId="0" borderId="2" xfId="0" applyFont="1" applyFill="1" applyBorder="1"/>
    <xf numFmtId="0" fontId="12" fillId="0" borderId="1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wrapText="1"/>
    </xf>
    <xf numFmtId="0" fontId="9" fillId="5" borderId="1" xfId="0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9" fillId="6" borderId="1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/>
    <xf numFmtId="0" fontId="15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wrapText="1"/>
    </xf>
    <xf numFmtId="0" fontId="0" fillId="0" borderId="0" xfId="0" applyBorder="1"/>
    <xf numFmtId="0" fontId="1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6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9" fillId="6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8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8" fillId="5" borderId="7" xfId="0" applyFont="1" applyFill="1" applyBorder="1" applyAlignment="1">
      <alignment horizontal="left" wrapText="1"/>
    </xf>
    <xf numFmtId="0" fontId="2" fillId="0" borderId="1" xfId="4" applyFont="1" applyBorder="1" applyAlignment="1" applyProtection="1">
      <alignment horizontal="left" wrapText="1"/>
    </xf>
    <xf numFmtId="0" fontId="8" fillId="0" borderId="1" xfId="0" applyNumberFormat="1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0" fontId="9" fillId="0" borderId="1" xfId="0" applyNumberFormat="1" applyFont="1" applyBorder="1" applyAlignment="1">
      <alignment wrapText="1"/>
    </xf>
    <xf numFmtId="0" fontId="2" fillId="0" borderId="1" xfId="4" applyFont="1" applyBorder="1" applyAlignment="1" applyProtection="1">
      <alignment wrapText="1"/>
    </xf>
    <xf numFmtId="0" fontId="9" fillId="5" borderId="1" xfId="0" applyFont="1" applyFill="1" applyBorder="1" applyAlignment="1">
      <alignment horizontal="left" wrapText="1"/>
    </xf>
    <xf numFmtId="0" fontId="18" fillId="0" borderId="1" xfId="3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2" fillId="5" borderId="1" xfId="2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8" fillId="0" borderId="1" xfId="0" applyNumberFormat="1" applyFont="1" applyBorder="1" applyAlignment="1">
      <alignment horizontal="left" wrapText="1"/>
    </xf>
    <xf numFmtId="0" fontId="2" fillId="0" borderId="7" xfId="2" applyFont="1" applyFill="1" applyBorder="1" applyAlignment="1">
      <alignment horizontal="left" wrapText="1"/>
    </xf>
    <xf numFmtId="0" fontId="1" fillId="3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6" fillId="0" borderId="9" xfId="0" applyFont="1" applyFill="1" applyBorder="1" applyAlignment="1">
      <alignment horizontal="left" vertical="top" wrapText="1"/>
    </xf>
    <xf numFmtId="0" fontId="0" fillId="0" borderId="9" xfId="0" applyBorder="1" applyAlignment="1"/>
  </cellXfs>
  <cellStyles count="5">
    <cellStyle name="Вывод" xfId="3" builtinId="21"/>
    <cellStyle name="Гиперссылка" xfId="4" builtinId="8"/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433917</xdr:colOff>
      <xdr:row>35</xdr:row>
      <xdr:rowOff>169335</xdr:rowOff>
    </xdr:from>
    <xdr:to>
      <xdr:col>2</xdr:col>
      <xdr:colOff>751417</xdr:colOff>
      <xdr:row>37</xdr:row>
      <xdr:rowOff>84667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9500" y="28945418"/>
          <a:ext cx="793750" cy="296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52917</xdr:colOff>
      <xdr:row>37</xdr:row>
      <xdr:rowOff>42334</xdr:rowOff>
    </xdr:from>
    <xdr:to>
      <xdr:col>2</xdr:col>
      <xdr:colOff>63501</xdr:colOff>
      <xdr:row>40</xdr:row>
      <xdr:rowOff>74084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0" y="29199417"/>
          <a:ext cx="486834" cy="60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433917</xdr:colOff>
      <xdr:row>21</xdr:row>
      <xdr:rowOff>169335</xdr:rowOff>
    </xdr:from>
    <xdr:to>
      <xdr:col>2</xdr:col>
      <xdr:colOff>751417</xdr:colOff>
      <xdr:row>23</xdr:row>
      <xdr:rowOff>84667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1617" y="28896735"/>
          <a:ext cx="793750" cy="296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142874</xdr:colOff>
      <xdr:row>23</xdr:row>
      <xdr:rowOff>23812</xdr:rowOff>
    </xdr:from>
    <xdr:to>
      <xdr:col>2</xdr:col>
      <xdr:colOff>141552</xdr:colOff>
      <xdr:row>26</xdr:row>
      <xdr:rowOff>55562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2968" y="17716500"/>
          <a:ext cx="486834" cy="60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433917</xdr:colOff>
      <xdr:row>11</xdr:row>
      <xdr:rowOff>169335</xdr:rowOff>
    </xdr:from>
    <xdr:to>
      <xdr:col>2</xdr:col>
      <xdr:colOff>751417</xdr:colOff>
      <xdr:row>13</xdr:row>
      <xdr:rowOff>84667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1617" y="28896735"/>
          <a:ext cx="793750" cy="296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52917</xdr:colOff>
      <xdr:row>13</xdr:row>
      <xdr:rowOff>42334</xdr:rowOff>
    </xdr:from>
    <xdr:to>
      <xdr:col>2</xdr:col>
      <xdr:colOff>63501</xdr:colOff>
      <xdr:row>16</xdr:row>
      <xdr:rowOff>74084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0617" y="29150734"/>
          <a:ext cx="486834" cy="60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433917</xdr:colOff>
      <xdr:row>17</xdr:row>
      <xdr:rowOff>169335</xdr:rowOff>
    </xdr:from>
    <xdr:to>
      <xdr:col>2</xdr:col>
      <xdr:colOff>751417</xdr:colOff>
      <xdr:row>19</xdr:row>
      <xdr:rowOff>84667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1617" y="28896735"/>
          <a:ext cx="793750" cy="29633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791104</xdr:colOff>
      <xdr:row>19</xdr:row>
      <xdr:rowOff>30428</xdr:rowOff>
    </xdr:from>
    <xdr:to>
      <xdr:col>1</xdr:col>
      <xdr:colOff>539751</xdr:colOff>
      <xdr:row>22</xdr:row>
      <xdr:rowOff>62178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1104" y="11900959"/>
          <a:ext cx="570178" cy="60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chools.dnevnik.ru/marks.aspx?school=54563&amp;group=1953553351889417351&amp;student=1000010559379&amp;tab=stats" TargetMode="External"/><Relationship Id="rId2" Type="http://schemas.openxmlformats.org/officeDocument/2006/relationships/hyperlink" Target="https://schools.dnevnik.ru/marks.aspx?school=54563&amp;group=1953553351889417351&amp;student=1000010559360&amp;tab=stats" TargetMode="External"/><Relationship Id="rId1" Type="http://schemas.openxmlformats.org/officeDocument/2006/relationships/hyperlink" Target="https://schools.dnevnik.ru/marks.aspx?school=54563&amp;group=1953553351889417351&amp;student=1000010559338&amp;tab=stats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schools.dnevnik.ru/marks.aspx?school=54563&amp;group=1953553351889417351&amp;student=1000010559371&amp;tab=stats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chools.dnevnik.ru/marks.aspx?school=54563&amp;group=1953553759911310476&amp;student=1000010559229&amp;tab=period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26" t="s">
        <v>35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18.75">
      <c r="A2" s="126" t="s">
        <v>15</v>
      </c>
      <c r="B2" s="126"/>
      <c r="C2" s="126"/>
      <c r="D2" s="127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26" t="s">
        <v>16</v>
      </c>
      <c r="B3" s="126"/>
      <c r="C3" s="126"/>
      <c r="D3" s="127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28" t="s">
        <v>64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</row>
    <row r="5" spans="1:19" ht="15.75">
      <c r="A5" s="128" t="s">
        <v>65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</row>
    <row r="6" spans="1:19" ht="15.75">
      <c r="A6" s="125"/>
      <c r="B6" s="125"/>
      <c r="C6" s="125"/>
      <c r="D6" s="125"/>
      <c r="E6" s="125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9"/>
  <sheetViews>
    <sheetView tabSelected="1" zoomScale="90" zoomScaleNormal="90" workbookViewId="0">
      <selection activeCell="U6" sqref="U6"/>
    </sheetView>
  </sheetViews>
  <sheetFormatPr defaultRowHeight="15"/>
  <cols>
    <col min="1" max="1" width="9.7109375" customWidth="1"/>
    <col min="2" max="2" width="7.140625" customWidth="1"/>
    <col min="3" max="3" width="25.28515625" customWidth="1"/>
    <col min="4" max="4" width="29.28515625" customWidth="1"/>
    <col min="5" max="5" width="7.28515625" customWidth="1"/>
    <col min="6" max="6" width="11.5703125" customWidth="1"/>
    <col min="7" max="7" width="13.5703125" customWidth="1"/>
    <col min="8" max="8" width="11.85546875" customWidth="1"/>
    <col min="9" max="9" width="10.85546875" customWidth="1"/>
    <col min="10" max="10" width="10.42578125" customWidth="1"/>
    <col min="11" max="11" width="7.7109375" customWidth="1"/>
    <col min="12" max="12" width="8.140625" customWidth="1"/>
    <col min="13" max="13" width="6.85546875" customWidth="1"/>
    <col min="14" max="14" width="12.5703125" customWidth="1"/>
    <col min="15" max="15" width="7.7109375" customWidth="1"/>
    <col min="16" max="16" width="36.28515625" customWidth="1"/>
  </cols>
  <sheetData>
    <row r="1" spans="1:16" ht="15.75">
      <c r="A1" s="126" t="s">
        <v>178</v>
      </c>
      <c r="B1" s="126"/>
      <c r="C1" s="126"/>
      <c r="D1" s="126"/>
      <c r="E1" s="126"/>
      <c r="F1" s="126"/>
      <c r="G1" s="126"/>
      <c r="H1" s="126"/>
      <c r="I1" s="126"/>
      <c r="J1" s="126"/>
      <c r="K1" s="129"/>
      <c r="L1" s="129"/>
      <c r="M1" s="129"/>
      <c r="N1" s="129"/>
      <c r="O1" s="129"/>
      <c r="P1" s="129"/>
    </row>
    <row r="2" spans="1:16" ht="15.75">
      <c r="A2" s="126" t="s">
        <v>183</v>
      </c>
      <c r="B2" s="126"/>
      <c r="C2" s="126"/>
      <c r="D2" s="126"/>
      <c r="E2" s="126"/>
      <c r="F2" s="126"/>
      <c r="G2" s="126"/>
      <c r="H2" s="126"/>
      <c r="I2" s="126"/>
      <c r="J2" s="126"/>
      <c r="K2" s="129"/>
      <c r="L2" s="129"/>
      <c r="M2" s="129"/>
      <c r="N2" s="129"/>
      <c r="O2" s="129"/>
      <c r="P2" s="129"/>
    </row>
    <row r="3" spans="1:16" ht="15.75">
      <c r="A3" s="130" t="s">
        <v>184</v>
      </c>
      <c r="B3" s="130"/>
      <c r="C3" s="130"/>
      <c r="D3" s="130"/>
      <c r="E3" s="130"/>
      <c r="F3" s="130"/>
      <c r="G3" s="130"/>
      <c r="H3" s="130"/>
      <c r="I3" s="130"/>
      <c r="J3" s="130"/>
      <c r="K3" s="131"/>
      <c r="L3" s="131"/>
      <c r="M3" s="131"/>
      <c r="N3" s="131"/>
      <c r="O3" s="131"/>
      <c r="P3" s="131"/>
    </row>
    <row r="4" spans="1:16" s="87" customFormat="1" ht="69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142</v>
      </c>
      <c r="G4" s="84" t="s">
        <v>143</v>
      </c>
      <c r="H4" s="84" t="s">
        <v>179</v>
      </c>
      <c r="I4" s="85" t="s">
        <v>180</v>
      </c>
      <c r="J4" s="85" t="s">
        <v>181</v>
      </c>
      <c r="K4" s="85" t="s">
        <v>182</v>
      </c>
      <c r="L4" s="84" t="s">
        <v>10</v>
      </c>
      <c r="M4" s="84" t="s">
        <v>11</v>
      </c>
      <c r="N4" s="84" t="s">
        <v>165</v>
      </c>
      <c r="O4" s="84" t="s">
        <v>166</v>
      </c>
      <c r="P4" s="84" t="s">
        <v>14</v>
      </c>
    </row>
    <row r="5" spans="1:16" ht="69.75" customHeight="1">
      <c r="A5" s="92" t="s">
        <v>144</v>
      </c>
      <c r="B5" s="92">
        <v>1</v>
      </c>
      <c r="C5" s="92" t="s">
        <v>232</v>
      </c>
      <c r="D5" s="92" t="s">
        <v>233</v>
      </c>
      <c r="E5" s="92" t="s">
        <v>157</v>
      </c>
      <c r="F5" s="92">
        <v>43</v>
      </c>
      <c r="G5" s="92">
        <v>36</v>
      </c>
      <c r="H5" s="92">
        <v>35</v>
      </c>
      <c r="I5" s="92">
        <v>30</v>
      </c>
      <c r="J5" s="92">
        <v>25</v>
      </c>
      <c r="K5" s="119">
        <f t="shared" ref="K5:K34" si="0">SUM(F5:J5)</f>
        <v>169</v>
      </c>
      <c r="L5" s="92"/>
      <c r="M5" s="92">
        <v>169</v>
      </c>
      <c r="N5" s="92" t="s">
        <v>145</v>
      </c>
      <c r="O5" s="92">
        <v>1</v>
      </c>
      <c r="P5" s="122" t="s">
        <v>168</v>
      </c>
    </row>
    <row r="6" spans="1:16" ht="69.75" customHeight="1">
      <c r="A6" s="92" t="s">
        <v>144</v>
      </c>
      <c r="B6" s="92">
        <v>2</v>
      </c>
      <c r="C6" s="92" t="s">
        <v>234</v>
      </c>
      <c r="D6" s="92" t="s">
        <v>233</v>
      </c>
      <c r="E6" s="92" t="s">
        <v>157</v>
      </c>
      <c r="F6" s="92">
        <v>45</v>
      </c>
      <c r="G6" s="92">
        <v>45</v>
      </c>
      <c r="H6" s="92">
        <v>20</v>
      </c>
      <c r="I6" s="92">
        <v>25</v>
      </c>
      <c r="J6" s="92">
        <v>30</v>
      </c>
      <c r="K6" s="119">
        <f t="shared" si="0"/>
        <v>165</v>
      </c>
      <c r="L6" s="92"/>
      <c r="M6" s="92">
        <v>165</v>
      </c>
      <c r="N6" s="92" t="s">
        <v>145</v>
      </c>
      <c r="O6" s="92">
        <v>2</v>
      </c>
      <c r="P6" s="122" t="s">
        <v>168</v>
      </c>
    </row>
    <row r="7" spans="1:16" ht="64.5" customHeight="1">
      <c r="A7" s="92" t="s">
        <v>144</v>
      </c>
      <c r="B7" s="92">
        <v>3</v>
      </c>
      <c r="C7" s="92" t="s">
        <v>235</v>
      </c>
      <c r="D7" s="92" t="s">
        <v>233</v>
      </c>
      <c r="E7" s="92" t="s">
        <v>47</v>
      </c>
      <c r="F7" s="92">
        <v>37</v>
      </c>
      <c r="G7" s="92">
        <v>42</v>
      </c>
      <c r="H7" s="92">
        <v>30</v>
      </c>
      <c r="I7" s="92">
        <v>30</v>
      </c>
      <c r="J7" s="92">
        <v>20</v>
      </c>
      <c r="K7" s="119">
        <f t="shared" si="0"/>
        <v>159</v>
      </c>
      <c r="L7" s="92"/>
      <c r="M7" s="92">
        <v>159</v>
      </c>
      <c r="N7" s="92" t="s">
        <v>145</v>
      </c>
      <c r="O7" s="92">
        <v>3</v>
      </c>
      <c r="P7" s="122" t="s">
        <v>168</v>
      </c>
    </row>
    <row r="8" spans="1:16" ht="74.25" customHeight="1">
      <c r="A8" s="92" t="s">
        <v>144</v>
      </c>
      <c r="B8" s="92">
        <v>4</v>
      </c>
      <c r="C8" s="92" t="s">
        <v>236</v>
      </c>
      <c r="D8" s="92" t="s">
        <v>233</v>
      </c>
      <c r="E8" s="122" t="s">
        <v>157</v>
      </c>
      <c r="F8" s="122">
        <v>34</v>
      </c>
      <c r="G8" s="122">
        <v>42</v>
      </c>
      <c r="H8" s="122">
        <v>20</v>
      </c>
      <c r="I8" s="51">
        <v>22</v>
      </c>
      <c r="J8" s="51">
        <v>20</v>
      </c>
      <c r="K8" s="119">
        <f t="shared" si="0"/>
        <v>138</v>
      </c>
      <c r="L8" s="92"/>
      <c r="M8" s="92">
        <v>138</v>
      </c>
      <c r="N8" s="92" t="s">
        <v>148</v>
      </c>
      <c r="O8" s="92">
        <v>4</v>
      </c>
      <c r="P8" s="122" t="s">
        <v>168</v>
      </c>
    </row>
    <row r="9" spans="1:16" ht="68.25" customHeight="1">
      <c r="A9" s="92" t="s">
        <v>144</v>
      </c>
      <c r="B9" s="92">
        <v>5</v>
      </c>
      <c r="C9" s="92" t="s">
        <v>237</v>
      </c>
      <c r="D9" s="92" t="s">
        <v>233</v>
      </c>
      <c r="E9" s="93" t="s">
        <v>47</v>
      </c>
      <c r="F9" s="93">
        <v>32.5</v>
      </c>
      <c r="G9" s="93">
        <v>45</v>
      </c>
      <c r="H9" s="93">
        <v>20</v>
      </c>
      <c r="I9" s="92">
        <v>20</v>
      </c>
      <c r="J9" s="92">
        <v>20</v>
      </c>
      <c r="K9" s="119">
        <f t="shared" si="0"/>
        <v>137.5</v>
      </c>
      <c r="L9" s="92"/>
      <c r="M9" s="92">
        <v>137.5</v>
      </c>
      <c r="N9" s="92" t="s">
        <v>148</v>
      </c>
      <c r="O9" s="92">
        <v>5</v>
      </c>
      <c r="P9" s="122" t="s">
        <v>168</v>
      </c>
    </row>
    <row r="10" spans="1:16" ht="66" customHeight="1">
      <c r="A10" s="92" t="s">
        <v>144</v>
      </c>
      <c r="B10" s="92">
        <v>6</v>
      </c>
      <c r="C10" s="92" t="s">
        <v>238</v>
      </c>
      <c r="D10" s="92" t="s">
        <v>233</v>
      </c>
      <c r="E10" s="92" t="s">
        <v>157</v>
      </c>
      <c r="F10" s="92">
        <v>45</v>
      </c>
      <c r="G10" s="92">
        <v>27</v>
      </c>
      <c r="H10" s="92">
        <v>20</v>
      </c>
      <c r="I10" s="92">
        <v>23</v>
      </c>
      <c r="J10" s="123">
        <v>15</v>
      </c>
      <c r="K10" s="119">
        <f t="shared" si="0"/>
        <v>130</v>
      </c>
      <c r="L10" s="92"/>
      <c r="M10" s="92">
        <v>130</v>
      </c>
      <c r="N10" s="92" t="s">
        <v>148</v>
      </c>
      <c r="O10" s="92">
        <v>6</v>
      </c>
      <c r="P10" s="122" t="s">
        <v>168</v>
      </c>
    </row>
    <row r="11" spans="1:16" ht="72" customHeight="1">
      <c r="A11" s="92" t="s">
        <v>144</v>
      </c>
      <c r="B11" s="92">
        <v>7</v>
      </c>
      <c r="C11" s="92" t="s">
        <v>239</v>
      </c>
      <c r="D11" s="92" t="s">
        <v>233</v>
      </c>
      <c r="E11" s="93" t="s">
        <v>47</v>
      </c>
      <c r="F11" s="93">
        <v>22</v>
      </c>
      <c r="G11" s="93">
        <v>24</v>
      </c>
      <c r="H11" s="93">
        <v>35</v>
      </c>
      <c r="I11" s="93">
        <v>23</v>
      </c>
      <c r="J11" s="93">
        <v>25</v>
      </c>
      <c r="K11" s="119">
        <f t="shared" si="0"/>
        <v>129</v>
      </c>
      <c r="L11" s="92"/>
      <c r="M11" s="92">
        <v>129</v>
      </c>
      <c r="N11" s="92" t="s">
        <v>148</v>
      </c>
      <c r="O11" s="92">
        <v>7</v>
      </c>
      <c r="P11" s="122" t="s">
        <v>168</v>
      </c>
    </row>
    <row r="12" spans="1:16" ht="70.5" customHeight="1">
      <c r="A12" s="92" t="s">
        <v>144</v>
      </c>
      <c r="B12" s="92">
        <v>8</v>
      </c>
      <c r="C12" s="122" t="s">
        <v>207</v>
      </c>
      <c r="D12" s="121" t="s">
        <v>208</v>
      </c>
      <c r="E12" s="122">
        <v>8</v>
      </c>
      <c r="F12" s="122">
        <v>31.5</v>
      </c>
      <c r="G12" s="122">
        <v>27</v>
      </c>
      <c r="H12" s="122">
        <v>20</v>
      </c>
      <c r="I12" s="51">
        <v>25</v>
      </c>
      <c r="J12" s="51">
        <v>20</v>
      </c>
      <c r="K12" s="119">
        <f t="shared" si="0"/>
        <v>123.5</v>
      </c>
      <c r="L12" s="92"/>
      <c r="M12" s="119">
        <v>123.5</v>
      </c>
      <c r="N12" s="92" t="s">
        <v>148</v>
      </c>
      <c r="O12" s="121">
        <v>8</v>
      </c>
      <c r="P12" s="122" t="s">
        <v>214</v>
      </c>
    </row>
    <row r="13" spans="1:16" ht="70.5" customHeight="1">
      <c r="A13" s="92" t="s">
        <v>144</v>
      </c>
      <c r="B13" s="92">
        <v>9</v>
      </c>
      <c r="C13" s="92" t="s">
        <v>240</v>
      </c>
      <c r="D13" s="92" t="s">
        <v>233</v>
      </c>
      <c r="E13" s="120" t="s">
        <v>47</v>
      </c>
      <c r="F13" s="120">
        <v>31</v>
      </c>
      <c r="G13" s="120">
        <v>33</v>
      </c>
      <c r="H13" s="120">
        <v>20</v>
      </c>
      <c r="I13" s="120">
        <v>20</v>
      </c>
      <c r="J13" s="120">
        <v>15</v>
      </c>
      <c r="K13" s="119">
        <f t="shared" si="0"/>
        <v>119</v>
      </c>
      <c r="L13" s="92"/>
      <c r="M13" s="92">
        <v>119</v>
      </c>
      <c r="N13" s="92" t="s">
        <v>148</v>
      </c>
      <c r="O13" s="92">
        <v>9</v>
      </c>
      <c r="P13" s="122" t="s">
        <v>168</v>
      </c>
    </row>
    <row r="14" spans="1:16" ht="67.5" customHeight="1">
      <c r="A14" s="92" t="s">
        <v>144</v>
      </c>
      <c r="B14" s="92">
        <v>10</v>
      </c>
      <c r="C14" s="92" t="s">
        <v>241</v>
      </c>
      <c r="D14" s="92" t="s">
        <v>233</v>
      </c>
      <c r="E14" s="120" t="s">
        <v>47</v>
      </c>
      <c r="F14" s="120">
        <v>7</v>
      </c>
      <c r="G14" s="120">
        <v>24</v>
      </c>
      <c r="H14" s="120">
        <v>30</v>
      </c>
      <c r="I14" s="120">
        <v>23</v>
      </c>
      <c r="J14" s="120">
        <v>25</v>
      </c>
      <c r="K14" s="119">
        <f t="shared" si="0"/>
        <v>109</v>
      </c>
      <c r="L14" s="92"/>
      <c r="M14" s="92">
        <v>109</v>
      </c>
      <c r="N14" s="92" t="s">
        <v>148</v>
      </c>
      <c r="O14" s="92">
        <v>10</v>
      </c>
      <c r="P14" s="122" t="s">
        <v>168</v>
      </c>
    </row>
    <row r="15" spans="1:16" ht="86.25" customHeight="1">
      <c r="A15" s="92" t="s">
        <v>144</v>
      </c>
      <c r="B15" s="92">
        <v>11</v>
      </c>
      <c r="C15" s="92" t="s">
        <v>204</v>
      </c>
      <c r="D15" s="121" t="s">
        <v>261</v>
      </c>
      <c r="E15" s="93">
        <v>8</v>
      </c>
      <c r="F15" s="93">
        <v>13</v>
      </c>
      <c r="G15" s="93">
        <v>27</v>
      </c>
      <c r="H15" s="93">
        <v>30</v>
      </c>
      <c r="I15" s="93">
        <v>10</v>
      </c>
      <c r="J15" s="93">
        <v>20</v>
      </c>
      <c r="K15" s="119">
        <f t="shared" si="0"/>
        <v>100</v>
      </c>
      <c r="L15" s="92"/>
      <c r="M15" s="119">
        <v>100</v>
      </c>
      <c r="N15" s="92" t="s">
        <v>148</v>
      </c>
      <c r="O15" s="121">
        <v>11</v>
      </c>
      <c r="P15" s="93" t="s">
        <v>146</v>
      </c>
    </row>
    <row r="16" spans="1:16" ht="81.75" customHeight="1">
      <c r="A16" s="92" t="s">
        <v>144</v>
      </c>
      <c r="B16" s="92">
        <v>12</v>
      </c>
      <c r="C16" s="51" t="s">
        <v>206</v>
      </c>
      <c r="D16" s="121" t="s">
        <v>261</v>
      </c>
      <c r="E16" s="93">
        <v>8</v>
      </c>
      <c r="F16" s="93">
        <v>9</v>
      </c>
      <c r="G16" s="93">
        <v>31</v>
      </c>
      <c r="H16" s="93">
        <v>30</v>
      </c>
      <c r="I16" s="92">
        <v>10</v>
      </c>
      <c r="J16" s="92">
        <v>20</v>
      </c>
      <c r="K16" s="119">
        <f t="shared" si="0"/>
        <v>100</v>
      </c>
      <c r="L16" s="92"/>
      <c r="M16" s="119">
        <v>100</v>
      </c>
      <c r="N16" s="92" t="s">
        <v>148</v>
      </c>
      <c r="O16" s="121">
        <v>11</v>
      </c>
      <c r="P16" s="51" t="s">
        <v>146</v>
      </c>
    </row>
    <row r="17" spans="1:16" ht="49.5" customHeight="1">
      <c r="A17" s="92" t="s">
        <v>144</v>
      </c>
      <c r="B17" s="92">
        <v>13</v>
      </c>
      <c r="C17" s="92" t="s">
        <v>210</v>
      </c>
      <c r="D17" s="92" t="s">
        <v>149</v>
      </c>
      <c r="E17" s="92">
        <v>8</v>
      </c>
      <c r="F17" s="92">
        <v>21</v>
      </c>
      <c r="G17" s="92">
        <v>21</v>
      </c>
      <c r="H17" s="92">
        <v>30</v>
      </c>
      <c r="I17" s="92">
        <v>10</v>
      </c>
      <c r="J17" s="92">
        <v>15</v>
      </c>
      <c r="K17" s="119">
        <f t="shared" si="0"/>
        <v>97</v>
      </c>
      <c r="L17" s="92"/>
      <c r="M17" s="119">
        <v>97</v>
      </c>
      <c r="N17" s="122" t="s">
        <v>147</v>
      </c>
      <c r="O17" s="119">
        <v>12</v>
      </c>
      <c r="P17" s="92" t="s">
        <v>150</v>
      </c>
    </row>
    <row r="18" spans="1:16" ht="63">
      <c r="A18" s="92" t="s">
        <v>144</v>
      </c>
      <c r="B18" s="92">
        <v>14</v>
      </c>
      <c r="C18" s="92" t="s">
        <v>219</v>
      </c>
      <c r="D18" s="93" t="s">
        <v>175</v>
      </c>
      <c r="E18" s="93">
        <v>8</v>
      </c>
      <c r="F18" s="93">
        <v>10</v>
      </c>
      <c r="G18" s="93">
        <v>27</v>
      </c>
      <c r="H18" s="93">
        <v>20</v>
      </c>
      <c r="I18" s="93">
        <v>20</v>
      </c>
      <c r="J18" s="93">
        <v>20</v>
      </c>
      <c r="K18" s="119">
        <f t="shared" si="0"/>
        <v>97</v>
      </c>
      <c r="L18" s="92"/>
      <c r="M18" s="119">
        <v>97</v>
      </c>
      <c r="N18" s="122" t="s">
        <v>147</v>
      </c>
      <c r="O18" s="121">
        <v>12</v>
      </c>
      <c r="P18" s="93" t="s">
        <v>155</v>
      </c>
    </row>
    <row r="19" spans="1:16" ht="47.25">
      <c r="A19" s="92" t="s">
        <v>144</v>
      </c>
      <c r="B19" s="92">
        <v>15</v>
      </c>
      <c r="C19" s="92" t="s">
        <v>228</v>
      </c>
      <c r="D19" s="121" t="s">
        <v>223</v>
      </c>
      <c r="E19" s="92">
        <v>8</v>
      </c>
      <c r="F19" s="92">
        <v>11</v>
      </c>
      <c r="G19" s="92">
        <v>12</v>
      </c>
      <c r="H19" s="92">
        <v>25</v>
      </c>
      <c r="I19" s="92">
        <v>10</v>
      </c>
      <c r="J19" s="92">
        <v>30</v>
      </c>
      <c r="K19" s="119">
        <f t="shared" si="0"/>
        <v>88</v>
      </c>
      <c r="L19" s="92"/>
      <c r="M19" s="92">
        <v>88</v>
      </c>
      <c r="N19" s="122" t="s">
        <v>147</v>
      </c>
      <c r="O19" s="92">
        <v>13</v>
      </c>
      <c r="P19" s="122" t="s">
        <v>156</v>
      </c>
    </row>
    <row r="20" spans="1:16" ht="47.25">
      <c r="A20" s="92" t="s">
        <v>144</v>
      </c>
      <c r="B20" s="92">
        <v>16</v>
      </c>
      <c r="C20" s="92" t="s">
        <v>227</v>
      </c>
      <c r="D20" s="121" t="s">
        <v>223</v>
      </c>
      <c r="E20" s="93">
        <v>8</v>
      </c>
      <c r="F20" s="93">
        <v>15</v>
      </c>
      <c r="G20" s="93">
        <v>20</v>
      </c>
      <c r="H20" s="93">
        <v>0</v>
      </c>
      <c r="I20" s="93">
        <v>20</v>
      </c>
      <c r="J20" s="93">
        <v>30</v>
      </c>
      <c r="K20" s="119">
        <f t="shared" si="0"/>
        <v>85</v>
      </c>
      <c r="L20" s="122"/>
      <c r="M20" s="119">
        <v>85</v>
      </c>
      <c r="N20" s="122" t="s">
        <v>147</v>
      </c>
      <c r="O20" s="121">
        <v>14</v>
      </c>
      <c r="P20" s="122" t="s">
        <v>156</v>
      </c>
    </row>
    <row r="21" spans="1:16" ht="47.25">
      <c r="A21" s="92" t="s">
        <v>144</v>
      </c>
      <c r="B21" s="92">
        <v>17</v>
      </c>
      <c r="C21" s="122" t="s">
        <v>209</v>
      </c>
      <c r="D21" s="121" t="s">
        <v>149</v>
      </c>
      <c r="E21" s="122">
        <v>8</v>
      </c>
      <c r="F21" s="122">
        <v>10</v>
      </c>
      <c r="G21" s="122">
        <v>14</v>
      </c>
      <c r="H21" s="122">
        <v>30</v>
      </c>
      <c r="I21" s="51">
        <v>10</v>
      </c>
      <c r="J21" s="51">
        <v>15</v>
      </c>
      <c r="K21" s="119">
        <f t="shared" si="0"/>
        <v>79</v>
      </c>
      <c r="L21" s="122"/>
      <c r="M21" s="119">
        <v>79</v>
      </c>
      <c r="N21" s="122" t="s">
        <v>147</v>
      </c>
      <c r="O21" s="121">
        <v>15</v>
      </c>
      <c r="P21" s="51" t="s">
        <v>150</v>
      </c>
    </row>
    <row r="22" spans="1:16" ht="63">
      <c r="A22" s="92" t="s">
        <v>144</v>
      </c>
      <c r="B22" s="92">
        <v>18</v>
      </c>
      <c r="C22" s="92" t="s">
        <v>217</v>
      </c>
      <c r="D22" s="92" t="s">
        <v>175</v>
      </c>
      <c r="E22" s="92">
        <v>8</v>
      </c>
      <c r="F22" s="92">
        <v>4</v>
      </c>
      <c r="G22" s="92">
        <v>23</v>
      </c>
      <c r="H22" s="92">
        <v>20</v>
      </c>
      <c r="I22" s="92">
        <v>15</v>
      </c>
      <c r="J22" s="92">
        <v>15</v>
      </c>
      <c r="K22" s="119">
        <f t="shared" si="0"/>
        <v>77</v>
      </c>
      <c r="L22" s="92"/>
      <c r="M22" s="119">
        <v>77</v>
      </c>
      <c r="N22" s="122" t="s">
        <v>147</v>
      </c>
      <c r="O22" s="121">
        <v>16</v>
      </c>
      <c r="P22" s="92" t="s">
        <v>155</v>
      </c>
    </row>
    <row r="23" spans="1:16" ht="47.25">
      <c r="A23" s="92" t="s">
        <v>144</v>
      </c>
      <c r="B23" s="92">
        <v>19</v>
      </c>
      <c r="C23" s="92" t="s">
        <v>226</v>
      </c>
      <c r="D23" s="121" t="s">
        <v>223</v>
      </c>
      <c r="E23" s="92">
        <v>8</v>
      </c>
      <c r="F23" s="92">
        <v>10</v>
      </c>
      <c r="G23" s="92">
        <v>27</v>
      </c>
      <c r="H23" s="92">
        <v>10</v>
      </c>
      <c r="I23" s="92">
        <v>20</v>
      </c>
      <c r="J23" s="123">
        <v>10</v>
      </c>
      <c r="K23" s="119">
        <f t="shared" si="0"/>
        <v>77</v>
      </c>
      <c r="L23" s="92"/>
      <c r="M23" s="119">
        <v>77</v>
      </c>
      <c r="N23" s="122" t="s">
        <v>147</v>
      </c>
      <c r="O23" s="121">
        <v>16</v>
      </c>
      <c r="P23" s="122" t="s">
        <v>156</v>
      </c>
    </row>
    <row r="24" spans="1:16" ht="63">
      <c r="A24" s="92" t="s">
        <v>144</v>
      </c>
      <c r="B24" s="92">
        <v>20</v>
      </c>
      <c r="C24" s="122" t="s">
        <v>215</v>
      </c>
      <c r="D24" s="121" t="s">
        <v>175</v>
      </c>
      <c r="E24" s="122">
        <v>8</v>
      </c>
      <c r="F24" s="122">
        <v>8</v>
      </c>
      <c r="G24" s="122">
        <v>22</v>
      </c>
      <c r="H24" s="122">
        <v>15</v>
      </c>
      <c r="I24" s="51">
        <v>15</v>
      </c>
      <c r="J24" s="51">
        <v>15</v>
      </c>
      <c r="K24" s="119">
        <f t="shared" si="0"/>
        <v>75</v>
      </c>
      <c r="L24" s="92"/>
      <c r="M24" s="119">
        <v>75</v>
      </c>
      <c r="N24" s="122" t="s">
        <v>147</v>
      </c>
      <c r="O24" s="121">
        <v>17</v>
      </c>
      <c r="P24" s="122" t="s">
        <v>155</v>
      </c>
    </row>
    <row r="25" spans="1:16" ht="94.5">
      <c r="A25" s="92" t="s">
        <v>144</v>
      </c>
      <c r="B25" s="92">
        <v>21</v>
      </c>
      <c r="C25" s="92" t="s">
        <v>205</v>
      </c>
      <c r="D25" s="121" t="s">
        <v>261</v>
      </c>
      <c r="E25" s="92">
        <v>8</v>
      </c>
      <c r="F25" s="92">
        <v>2</v>
      </c>
      <c r="G25" s="92">
        <v>23</v>
      </c>
      <c r="H25" s="92">
        <v>30</v>
      </c>
      <c r="I25" s="92">
        <v>10</v>
      </c>
      <c r="J25" s="92">
        <v>5</v>
      </c>
      <c r="K25" s="119">
        <f t="shared" si="0"/>
        <v>70</v>
      </c>
      <c r="L25" s="92"/>
      <c r="M25" s="119">
        <v>70</v>
      </c>
      <c r="N25" s="122" t="s">
        <v>147</v>
      </c>
      <c r="O25" s="121">
        <v>18</v>
      </c>
      <c r="P25" s="92" t="s">
        <v>146</v>
      </c>
    </row>
    <row r="26" spans="1:16" ht="63">
      <c r="A26" s="92" t="s">
        <v>144</v>
      </c>
      <c r="B26" s="92">
        <v>22</v>
      </c>
      <c r="C26" s="92" t="s">
        <v>218</v>
      </c>
      <c r="D26" s="118" t="s">
        <v>175</v>
      </c>
      <c r="E26" s="92">
        <v>8</v>
      </c>
      <c r="F26" s="92">
        <v>1.5</v>
      </c>
      <c r="G26" s="92">
        <v>21</v>
      </c>
      <c r="H26" s="92">
        <v>15</v>
      </c>
      <c r="I26" s="92">
        <v>15</v>
      </c>
      <c r="J26" s="123">
        <v>15</v>
      </c>
      <c r="K26" s="119">
        <f t="shared" si="0"/>
        <v>67.5</v>
      </c>
      <c r="L26" s="92"/>
      <c r="M26" s="119">
        <v>67.5</v>
      </c>
      <c r="N26" s="122" t="s">
        <v>147</v>
      </c>
      <c r="O26" s="121">
        <v>19</v>
      </c>
      <c r="P26" s="92" t="s">
        <v>155</v>
      </c>
    </row>
    <row r="27" spans="1:16" ht="94.5">
      <c r="A27" s="92" t="s">
        <v>144</v>
      </c>
      <c r="B27" s="92">
        <v>23</v>
      </c>
      <c r="C27" s="92" t="s">
        <v>201</v>
      </c>
      <c r="D27" s="124" t="s">
        <v>261</v>
      </c>
      <c r="E27" s="92">
        <v>8</v>
      </c>
      <c r="F27" s="92">
        <v>6</v>
      </c>
      <c r="G27" s="92">
        <v>22</v>
      </c>
      <c r="H27" s="92">
        <v>15</v>
      </c>
      <c r="I27" s="92">
        <v>10</v>
      </c>
      <c r="J27" s="92">
        <v>10</v>
      </c>
      <c r="K27" s="119">
        <f t="shared" si="0"/>
        <v>63</v>
      </c>
      <c r="L27" s="122"/>
      <c r="M27" s="119">
        <v>63</v>
      </c>
      <c r="N27" s="122" t="s">
        <v>147</v>
      </c>
      <c r="O27" s="121">
        <v>20</v>
      </c>
      <c r="P27" s="92" t="s">
        <v>146</v>
      </c>
    </row>
    <row r="28" spans="1:16" ht="94.5">
      <c r="A28" s="92" t="s">
        <v>144</v>
      </c>
      <c r="B28" s="92">
        <v>24</v>
      </c>
      <c r="C28" s="92" t="s">
        <v>202</v>
      </c>
      <c r="D28" s="124" t="s">
        <v>261</v>
      </c>
      <c r="E28" s="92">
        <v>8</v>
      </c>
      <c r="F28" s="92">
        <v>4.5</v>
      </c>
      <c r="G28" s="92">
        <v>15</v>
      </c>
      <c r="H28" s="92">
        <v>20</v>
      </c>
      <c r="I28" s="92">
        <v>10</v>
      </c>
      <c r="J28" s="92">
        <v>10</v>
      </c>
      <c r="K28" s="119">
        <f t="shared" si="0"/>
        <v>59.5</v>
      </c>
      <c r="L28" s="122"/>
      <c r="M28" s="119">
        <v>59.5</v>
      </c>
      <c r="N28" s="122" t="s">
        <v>147</v>
      </c>
      <c r="O28" s="121">
        <v>21</v>
      </c>
      <c r="P28" s="92" t="s">
        <v>146</v>
      </c>
    </row>
    <row r="29" spans="1:16" ht="47.25">
      <c r="A29" s="92" t="s">
        <v>144</v>
      </c>
      <c r="B29" s="92">
        <v>25</v>
      </c>
      <c r="C29" s="122" t="s">
        <v>222</v>
      </c>
      <c r="D29" s="124" t="s">
        <v>223</v>
      </c>
      <c r="E29" s="122">
        <v>8</v>
      </c>
      <c r="F29" s="122">
        <v>15</v>
      </c>
      <c r="G29" s="122">
        <v>21</v>
      </c>
      <c r="H29" s="122">
        <v>0</v>
      </c>
      <c r="I29" s="51">
        <v>20</v>
      </c>
      <c r="J29" s="51">
        <v>0</v>
      </c>
      <c r="K29" s="119">
        <f t="shared" si="0"/>
        <v>56</v>
      </c>
      <c r="L29" s="92"/>
      <c r="M29" s="119">
        <v>56</v>
      </c>
      <c r="N29" s="122" t="s">
        <v>147</v>
      </c>
      <c r="O29" s="92">
        <v>22</v>
      </c>
      <c r="P29" s="122" t="s">
        <v>156</v>
      </c>
    </row>
    <row r="30" spans="1:16" ht="85.5" customHeight="1">
      <c r="A30" s="92" t="s">
        <v>144</v>
      </c>
      <c r="B30" s="92">
        <v>26</v>
      </c>
      <c r="C30" s="92" t="s">
        <v>203</v>
      </c>
      <c r="D30" s="124" t="s">
        <v>261</v>
      </c>
      <c r="E30" s="92">
        <v>8</v>
      </c>
      <c r="F30" s="92">
        <v>4</v>
      </c>
      <c r="G30" s="92">
        <v>19</v>
      </c>
      <c r="H30" s="92">
        <v>20</v>
      </c>
      <c r="I30" s="92">
        <v>10</v>
      </c>
      <c r="J30" s="123">
        <v>0</v>
      </c>
      <c r="K30" s="119">
        <f t="shared" si="0"/>
        <v>53</v>
      </c>
      <c r="L30" s="92"/>
      <c r="M30" s="119">
        <v>53</v>
      </c>
      <c r="N30" s="122" t="s">
        <v>147</v>
      </c>
      <c r="O30" s="121">
        <v>23</v>
      </c>
      <c r="P30" s="92" t="s">
        <v>146</v>
      </c>
    </row>
    <row r="31" spans="1:16" ht="47.25">
      <c r="A31" s="92" t="s">
        <v>144</v>
      </c>
      <c r="B31" s="92">
        <v>27</v>
      </c>
      <c r="C31" s="92" t="s">
        <v>225</v>
      </c>
      <c r="D31" s="124" t="s">
        <v>223</v>
      </c>
      <c r="E31" s="92">
        <v>8</v>
      </c>
      <c r="F31" s="92">
        <v>15</v>
      </c>
      <c r="G31" s="92">
        <v>18</v>
      </c>
      <c r="H31" s="92">
        <v>5</v>
      </c>
      <c r="I31" s="92">
        <v>10</v>
      </c>
      <c r="J31" s="92">
        <v>0</v>
      </c>
      <c r="K31" s="119">
        <f t="shared" si="0"/>
        <v>48</v>
      </c>
      <c r="L31" s="122"/>
      <c r="M31" s="119">
        <v>48</v>
      </c>
      <c r="N31" s="122" t="s">
        <v>147</v>
      </c>
      <c r="O31" s="121">
        <v>24</v>
      </c>
      <c r="P31" s="122" t="s">
        <v>156</v>
      </c>
    </row>
    <row r="32" spans="1:16" ht="47.25">
      <c r="A32" s="92" t="s">
        <v>144</v>
      </c>
      <c r="B32" s="92">
        <v>28</v>
      </c>
      <c r="C32" s="92" t="s">
        <v>224</v>
      </c>
      <c r="D32" s="124" t="s">
        <v>223</v>
      </c>
      <c r="E32" s="92">
        <v>8</v>
      </c>
      <c r="F32" s="92">
        <v>19.5</v>
      </c>
      <c r="G32" s="92">
        <v>18</v>
      </c>
      <c r="H32" s="92">
        <v>5</v>
      </c>
      <c r="I32" s="92">
        <v>0</v>
      </c>
      <c r="J32" s="92">
        <v>0</v>
      </c>
      <c r="K32" s="119">
        <f t="shared" si="0"/>
        <v>42.5</v>
      </c>
      <c r="L32" s="92"/>
      <c r="M32" s="119">
        <v>42.5</v>
      </c>
      <c r="N32" s="122" t="s">
        <v>147</v>
      </c>
      <c r="O32" s="92">
        <v>25</v>
      </c>
      <c r="P32" s="122" t="s">
        <v>156</v>
      </c>
    </row>
    <row r="33" spans="1:16" ht="81" customHeight="1">
      <c r="A33" s="92" t="s">
        <v>144</v>
      </c>
      <c r="B33" s="92">
        <v>29</v>
      </c>
      <c r="C33" s="122" t="s">
        <v>200</v>
      </c>
      <c r="D33" s="124" t="s">
        <v>261</v>
      </c>
      <c r="E33" s="122">
        <v>8</v>
      </c>
      <c r="F33" s="122">
        <v>4</v>
      </c>
      <c r="G33" s="122">
        <v>6</v>
      </c>
      <c r="H33" s="122">
        <v>10</v>
      </c>
      <c r="I33" s="51">
        <v>10</v>
      </c>
      <c r="J33" s="51">
        <v>5</v>
      </c>
      <c r="K33" s="119">
        <f t="shared" si="0"/>
        <v>35</v>
      </c>
      <c r="L33" s="92"/>
      <c r="M33" s="119">
        <v>35</v>
      </c>
      <c r="N33" s="122" t="s">
        <v>147</v>
      </c>
      <c r="O33" s="121">
        <v>26</v>
      </c>
      <c r="P33" s="122" t="s">
        <v>146</v>
      </c>
    </row>
    <row r="34" spans="1:16" ht="63">
      <c r="A34" s="92" t="s">
        <v>144</v>
      </c>
      <c r="B34" s="92">
        <v>30</v>
      </c>
      <c r="C34" s="92" t="s">
        <v>216</v>
      </c>
      <c r="D34" s="92" t="s">
        <v>175</v>
      </c>
      <c r="E34" s="92">
        <v>8</v>
      </c>
      <c r="F34" s="92">
        <v>9.5</v>
      </c>
      <c r="G34" s="92">
        <v>0</v>
      </c>
      <c r="H34" s="92">
        <v>0</v>
      </c>
      <c r="I34" s="92">
        <v>0</v>
      </c>
      <c r="J34" s="92">
        <v>0</v>
      </c>
      <c r="K34" s="119">
        <f t="shared" si="0"/>
        <v>9.5</v>
      </c>
      <c r="L34" s="122"/>
      <c r="M34" s="119">
        <v>9.5</v>
      </c>
      <c r="N34" s="122" t="s">
        <v>147</v>
      </c>
      <c r="O34" s="121">
        <v>27</v>
      </c>
      <c r="P34" s="92" t="s">
        <v>155</v>
      </c>
    </row>
    <row r="37" spans="1:16">
      <c r="A37" s="129" t="s">
        <v>262</v>
      </c>
      <c r="B37" s="129"/>
      <c r="C37" s="129"/>
      <c r="D37" s="129"/>
    </row>
    <row r="39" spans="1:16">
      <c r="A39" s="129" t="s">
        <v>263</v>
      </c>
      <c r="B39" s="129"/>
      <c r="C39" s="129"/>
      <c r="D39" s="129"/>
    </row>
  </sheetData>
  <sortState ref="A5:P34">
    <sortCondition descending="1" ref="K5"/>
  </sortState>
  <mergeCells count="5">
    <mergeCell ref="A1:P1"/>
    <mergeCell ref="A2:P2"/>
    <mergeCell ref="A3:P3"/>
    <mergeCell ref="A37:D37"/>
    <mergeCell ref="A39:D39"/>
  </mergeCells>
  <pageMargins left="0.7" right="0.7" top="0.75" bottom="0.75" header="0.3" footer="0.3"/>
  <pageSetup paperSize="9" orientation="portrait" r:id="rId1"/>
  <ignoredErrors>
    <ignoredError sqref="K12:K3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opLeftCell="A11" zoomScale="80" zoomScaleNormal="80" workbookViewId="0">
      <selection activeCell="T18" sqref="T18"/>
    </sheetView>
  </sheetViews>
  <sheetFormatPr defaultRowHeight="15"/>
  <cols>
    <col min="1" max="1" width="11.28515625" customWidth="1"/>
    <col min="2" max="2" width="7.28515625" customWidth="1"/>
    <col min="3" max="3" width="34.140625" customWidth="1"/>
    <col min="4" max="4" width="27.7109375" customWidth="1"/>
    <col min="5" max="5" width="8.5703125" customWidth="1"/>
    <col min="6" max="6" width="11.42578125" customWidth="1"/>
    <col min="7" max="7" width="11.85546875" customWidth="1"/>
    <col min="8" max="8" width="10.140625" customWidth="1"/>
    <col min="9" max="9" width="11.85546875" customWidth="1"/>
    <col min="10" max="10" width="14.5703125" customWidth="1"/>
    <col min="11" max="11" width="10.85546875" customWidth="1"/>
    <col min="12" max="12" width="11" customWidth="1"/>
    <col min="13" max="13" width="9.42578125" customWidth="1"/>
    <col min="14" max="14" width="8.5703125" customWidth="1"/>
    <col min="15" max="15" width="12.28515625" customWidth="1"/>
    <col min="16" max="16" width="7.85546875" customWidth="1"/>
    <col min="17" max="17" width="40.140625" customWidth="1"/>
  </cols>
  <sheetData>
    <row r="1" spans="1:17" ht="15.75">
      <c r="A1" s="126" t="s">
        <v>178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7" ht="15.75">
      <c r="A2" s="126" t="s">
        <v>188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7" ht="15.75">
      <c r="A3" s="126" t="s">
        <v>189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7" ht="68.2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142</v>
      </c>
      <c r="G4" s="84" t="s">
        <v>143</v>
      </c>
      <c r="H4" s="84" t="s">
        <v>179</v>
      </c>
      <c r="I4" s="85" t="s">
        <v>185</v>
      </c>
      <c r="J4" s="85" t="s">
        <v>186</v>
      </c>
      <c r="K4" s="85" t="s">
        <v>187</v>
      </c>
      <c r="L4" s="85" t="s">
        <v>182</v>
      </c>
      <c r="M4" s="84" t="s">
        <v>10</v>
      </c>
      <c r="N4" s="84" t="s">
        <v>11</v>
      </c>
      <c r="O4" s="84" t="s">
        <v>165</v>
      </c>
      <c r="P4" s="84" t="s">
        <v>166</v>
      </c>
      <c r="Q4" s="84" t="s">
        <v>14</v>
      </c>
    </row>
    <row r="5" spans="1:17" ht="75" customHeight="1">
      <c r="A5" s="92" t="s">
        <v>144</v>
      </c>
      <c r="B5" s="116">
        <v>1</v>
      </c>
      <c r="C5" s="109" t="s">
        <v>242</v>
      </c>
      <c r="D5" s="93" t="s">
        <v>233</v>
      </c>
      <c r="E5" s="93" t="s">
        <v>162</v>
      </c>
      <c r="F5" s="93">
        <v>48</v>
      </c>
      <c r="G5" s="93">
        <v>20</v>
      </c>
      <c r="H5" s="93">
        <v>35</v>
      </c>
      <c r="I5" s="93">
        <v>15</v>
      </c>
      <c r="J5" s="93">
        <v>17</v>
      </c>
      <c r="K5" s="93">
        <v>25</v>
      </c>
      <c r="L5" s="98">
        <f t="shared" ref="L5:L20" si="0">SUM(F5:K5)</f>
        <v>160</v>
      </c>
      <c r="M5" s="116"/>
      <c r="N5" s="98">
        <v>160</v>
      </c>
      <c r="O5" s="92" t="s">
        <v>145</v>
      </c>
      <c r="P5" s="116">
        <v>1</v>
      </c>
      <c r="Q5" s="51" t="s">
        <v>250</v>
      </c>
    </row>
    <row r="6" spans="1:17" ht="88.5" customHeight="1">
      <c r="A6" s="92" t="s">
        <v>144</v>
      </c>
      <c r="B6" s="97">
        <v>2</v>
      </c>
      <c r="C6" s="109" t="s">
        <v>243</v>
      </c>
      <c r="D6" s="93" t="s">
        <v>233</v>
      </c>
      <c r="E6" s="51" t="s">
        <v>162</v>
      </c>
      <c r="F6" s="51">
        <v>39</v>
      </c>
      <c r="G6" s="51">
        <v>24</v>
      </c>
      <c r="H6" s="51">
        <v>35</v>
      </c>
      <c r="I6" s="51">
        <v>8</v>
      </c>
      <c r="J6" s="51">
        <v>17</v>
      </c>
      <c r="K6" s="51">
        <v>23</v>
      </c>
      <c r="L6" s="98">
        <f t="shared" si="0"/>
        <v>146</v>
      </c>
      <c r="M6" s="92"/>
      <c r="N6" s="92">
        <v>146</v>
      </c>
      <c r="O6" s="92" t="s">
        <v>145</v>
      </c>
      <c r="P6" s="92">
        <v>2</v>
      </c>
      <c r="Q6" s="51" t="s">
        <v>250</v>
      </c>
    </row>
    <row r="7" spans="1:17" ht="88.5" customHeight="1">
      <c r="A7" s="92" t="s">
        <v>144</v>
      </c>
      <c r="B7" s="116">
        <v>3</v>
      </c>
      <c r="C7" s="109" t="s">
        <v>244</v>
      </c>
      <c r="D7" s="93" t="s">
        <v>233</v>
      </c>
      <c r="E7" s="51" t="s">
        <v>158</v>
      </c>
      <c r="F7" s="51">
        <v>48</v>
      </c>
      <c r="G7" s="51">
        <v>12</v>
      </c>
      <c r="H7" s="51">
        <v>35</v>
      </c>
      <c r="I7" s="51">
        <v>7</v>
      </c>
      <c r="J7" s="51">
        <v>20</v>
      </c>
      <c r="K7" s="51">
        <v>22</v>
      </c>
      <c r="L7" s="98">
        <f t="shared" si="0"/>
        <v>144</v>
      </c>
      <c r="M7" s="92"/>
      <c r="N7" s="92">
        <v>144</v>
      </c>
      <c r="O7" s="92" t="s">
        <v>145</v>
      </c>
      <c r="P7" s="116">
        <v>3</v>
      </c>
      <c r="Q7" s="51" t="s">
        <v>250</v>
      </c>
    </row>
    <row r="8" spans="1:17" ht="92.25" customHeight="1">
      <c r="A8" s="92" t="s">
        <v>144</v>
      </c>
      <c r="B8" s="97">
        <v>4</v>
      </c>
      <c r="C8" s="97" t="s">
        <v>245</v>
      </c>
      <c r="D8" s="93" t="s">
        <v>233</v>
      </c>
      <c r="E8" s="92" t="s">
        <v>158</v>
      </c>
      <c r="F8" s="92">
        <v>45</v>
      </c>
      <c r="G8" s="92">
        <v>14</v>
      </c>
      <c r="H8" s="92">
        <v>35</v>
      </c>
      <c r="I8" s="92">
        <v>8</v>
      </c>
      <c r="J8" s="92">
        <v>11</v>
      </c>
      <c r="K8" s="92">
        <v>20</v>
      </c>
      <c r="L8" s="98">
        <f t="shared" si="0"/>
        <v>133</v>
      </c>
      <c r="M8" s="116"/>
      <c r="N8" s="98">
        <v>133</v>
      </c>
      <c r="O8" s="92" t="s">
        <v>148</v>
      </c>
      <c r="P8" s="97">
        <v>4</v>
      </c>
      <c r="Q8" s="51" t="s">
        <v>250</v>
      </c>
    </row>
    <row r="9" spans="1:17" ht="78" customHeight="1">
      <c r="A9" s="92" t="s">
        <v>144</v>
      </c>
      <c r="B9" s="116">
        <v>5</v>
      </c>
      <c r="C9" s="97" t="s">
        <v>246</v>
      </c>
      <c r="D9" s="118" t="s">
        <v>233</v>
      </c>
      <c r="E9" s="92" t="s">
        <v>161</v>
      </c>
      <c r="F9" s="92">
        <v>48</v>
      </c>
      <c r="G9" s="92">
        <v>10</v>
      </c>
      <c r="H9" s="92">
        <v>25</v>
      </c>
      <c r="I9" s="92">
        <v>8</v>
      </c>
      <c r="J9" s="92">
        <v>20</v>
      </c>
      <c r="K9" s="92">
        <v>20</v>
      </c>
      <c r="L9" s="98">
        <f t="shared" si="0"/>
        <v>131</v>
      </c>
      <c r="M9" s="92"/>
      <c r="N9" s="92">
        <v>131</v>
      </c>
      <c r="O9" s="92" t="s">
        <v>148</v>
      </c>
      <c r="P9" s="97">
        <v>5</v>
      </c>
      <c r="Q9" s="51" t="s">
        <v>250</v>
      </c>
    </row>
    <row r="10" spans="1:17" ht="84.75" customHeight="1">
      <c r="A10" s="92" t="s">
        <v>144</v>
      </c>
      <c r="B10" s="97">
        <v>6</v>
      </c>
      <c r="C10" s="97" t="s">
        <v>247</v>
      </c>
      <c r="D10" s="93" t="s">
        <v>233</v>
      </c>
      <c r="E10" s="93" t="s">
        <v>161</v>
      </c>
      <c r="F10" s="93">
        <v>45</v>
      </c>
      <c r="G10" s="93">
        <v>16</v>
      </c>
      <c r="H10" s="93">
        <v>30</v>
      </c>
      <c r="I10" s="93">
        <v>8</v>
      </c>
      <c r="J10" s="93">
        <v>11</v>
      </c>
      <c r="K10" s="93">
        <v>20</v>
      </c>
      <c r="L10" s="98">
        <f t="shared" si="0"/>
        <v>130</v>
      </c>
      <c r="M10" s="116"/>
      <c r="N10" s="98">
        <v>130</v>
      </c>
      <c r="O10" s="92" t="s">
        <v>148</v>
      </c>
      <c r="P10" s="92">
        <v>6</v>
      </c>
      <c r="Q10" s="51" t="s">
        <v>250</v>
      </c>
    </row>
    <row r="11" spans="1:17" ht="90.75" customHeight="1">
      <c r="A11" s="92" t="s">
        <v>152</v>
      </c>
      <c r="B11" s="116">
        <v>7</v>
      </c>
      <c r="C11" s="109" t="s">
        <v>248</v>
      </c>
      <c r="D11" s="93" t="s">
        <v>233</v>
      </c>
      <c r="E11" s="93" t="s">
        <v>162</v>
      </c>
      <c r="F11" s="93">
        <v>42</v>
      </c>
      <c r="G11" s="93">
        <v>12</v>
      </c>
      <c r="H11" s="93">
        <v>30</v>
      </c>
      <c r="I11" s="93">
        <v>15</v>
      </c>
      <c r="J11" s="93">
        <v>9</v>
      </c>
      <c r="K11" s="93">
        <v>20</v>
      </c>
      <c r="L11" s="98">
        <f t="shared" si="0"/>
        <v>128</v>
      </c>
      <c r="M11" s="92"/>
      <c r="N11" s="98">
        <v>128</v>
      </c>
      <c r="O11" s="92" t="s">
        <v>148</v>
      </c>
      <c r="P11" s="92">
        <v>7</v>
      </c>
      <c r="Q11" s="51" t="s">
        <v>250</v>
      </c>
    </row>
    <row r="12" spans="1:17" ht="85.5" customHeight="1">
      <c r="A12" s="92" t="s">
        <v>144</v>
      </c>
      <c r="B12" s="97">
        <v>8</v>
      </c>
      <c r="C12" s="97" t="s">
        <v>164</v>
      </c>
      <c r="D12" s="118" t="s">
        <v>233</v>
      </c>
      <c r="E12" s="92" t="s">
        <v>158</v>
      </c>
      <c r="F12" s="92">
        <v>30</v>
      </c>
      <c r="G12" s="92">
        <v>16</v>
      </c>
      <c r="H12" s="92">
        <v>25</v>
      </c>
      <c r="I12" s="92">
        <v>15</v>
      </c>
      <c r="J12" s="92">
        <v>14</v>
      </c>
      <c r="K12" s="92">
        <v>17</v>
      </c>
      <c r="L12" s="98">
        <f t="shared" si="0"/>
        <v>117</v>
      </c>
      <c r="M12" s="92"/>
      <c r="N12" s="98">
        <v>117</v>
      </c>
      <c r="O12" s="92" t="s">
        <v>148</v>
      </c>
      <c r="P12" s="92">
        <v>8</v>
      </c>
      <c r="Q12" s="51" t="s">
        <v>250</v>
      </c>
    </row>
    <row r="13" spans="1:17" ht="47.25">
      <c r="A13" s="92" t="s">
        <v>144</v>
      </c>
      <c r="B13" s="116">
        <v>9</v>
      </c>
      <c r="C13" s="105" t="s">
        <v>174</v>
      </c>
      <c r="D13" s="106" t="s">
        <v>149</v>
      </c>
      <c r="E13" s="51">
        <v>9</v>
      </c>
      <c r="F13" s="51">
        <v>39</v>
      </c>
      <c r="G13" s="51">
        <v>10</v>
      </c>
      <c r="H13" s="51">
        <v>25</v>
      </c>
      <c r="I13" s="51">
        <v>10</v>
      </c>
      <c r="J13" s="51">
        <v>15</v>
      </c>
      <c r="K13" s="51">
        <v>10</v>
      </c>
      <c r="L13" s="98">
        <f t="shared" si="0"/>
        <v>109</v>
      </c>
      <c r="M13" s="116"/>
      <c r="N13" s="98">
        <v>109</v>
      </c>
      <c r="O13" s="92" t="s">
        <v>148</v>
      </c>
      <c r="P13" s="51">
        <v>9</v>
      </c>
      <c r="Q13" s="92" t="s">
        <v>150</v>
      </c>
    </row>
    <row r="14" spans="1:17" ht="94.5">
      <c r="A14" s="92" t="s">
        <v>144</v>
      </c>
      <c r="B14" s="97">
        <v>10</v>
      </c>
      <c r="C14" s="105" t="s">
        <v>230</v>
      </c>
      <c r="D14" s="118" t="s">
        <v>260</v>
      </c>
      <c r="E14" s="51">
        <v>9</v>
      </c>
      <c r="F14" s="51">
        <v>26</v>
      </c>
      <c r="G14" s="51">
        <v>12</v>
      </c>
      <c r="H14" s="51">
        <v>30</v>
      </c>
      <c r="I14" s="51">
        <v>11</v>
      </c>
      <c r="J14" s="51">
        <v>15</v>
      </c>
      <c r="K14" s="51">
        <v>15</v>
      </c>
      <c r="L14" s="98">
        <f t="shared" si="0"/>
        <v>109</v>
      </c>
      <c r="M14" s="51"/>
      <c r="N14" s="98">
        <v>109</v>
      </c>
      <c r="O14" s="92" t="s">
        <v>148</v>
      </c>
      <c r="P14" s="92">
        <v>9</v>
      </c>
      <c r="Q14" s="51" t="s">
        <v>160</v>
      </c>
    </row>
    <row r="15" spans="1:17" ht="94.5">
      <c r="A15" s="92" t="s">
        <v>144</v>
      </c>
      <c r="B15" s="116">
        <v>11</v>
      </c>
      <c r="C15" s="101" t="s">
        <v>229</v>
      </c>
      <c r="D15" s="118" t="s">
        <v>260</v>
      </c>
      <c r="E15" s="93">
        <v>9</v>
      </c>
      <c r="F15" s="93">
        <v>29</v>
      </c>
      <c r="G15" s="93">
        <v>18</v>
      </c>
      <c r="H15" s="93">
        <v>20</v>
      </c>
      <c r="I15" s="93">
        <v>11</v>
      </c>
      <c r="J15" s="93">
        <v>15</v>
      </c>
      <c r="K15" s="93">
        <v>0</v>
      </c>
      <c r="L15" s="98">
        <f t="shared" si="0"/>
        <v>93</v>
      </c>
      <c r="M15" s="92"/>
      <c r="N15" s="98">
        <v>93</v>
      </c>
      <c r="O15" s="51" t="s">
        <v>147</v>
      </c>
      <c r="P15" s="117">
        <v>10</v>
      </c>
      <c r="Q15" s="51" t="s">
        <v>160</v>
      </c>
    </row>
    <row r="16" spans="1:17" ht="78.75">
      <c r="A16" s="92" t="s">
        <v>144</v>
      </c>
      <c r="B16" s="97">
        <v>12</v>
      </c>
      <c r="C16" s="97" t="s">
        <v>249</v>
      </c>
      <c r="D16" s="118" t="s">
        <v>233</v>
      </c>
      <c r="E16" s="51" t="s">
        <v>161</v>
      </c>
      <c r="F16" s="51">
        <v>14</v>
      </c>
      <c r="G16" s="51">
        <v>14</v>
      </c>
      <c r="H16" s="51">
        <v>25</v>
      </c>
      <c r="I16" s="51">
        <v>7</v>
      </c>
      <c r="J16" s="51">
        <v>14</v>
      </c>
      <c r="K16" s="51">
        <v>15</v>
      </c>
      <c r="L16" s="98">
        <f t="shared" si="0"/>
        <v>89</v>
      </c>
      <c r="M16" s="116"/>
      <c r="N16" s="98">
        <v>89</v>
      </c>
      <c r="O16" s="51" t="s">
        <v>147</v>
      </c>
      <c r="P16" s="116">
        <v>11</v>
      </c>
      <c r="Q16" s="51" t="s">
        <v>250</v>
      </c>
    </row>
    <row r="17" spans="1:17" ht="47.25">
      <c r="A17" s="92" t="s">
        <v>144</v>
      </c>
      <c r="B17" s="116">
        <v>13</v>
      </c>
      <c r="C17" s="101" t="s">
        <v>173</v>
      </c>
      <c r="D17" s="118" t="s">
        <v>149</v>
      </c>
      <c r="E17" s="93">
        <v>9</v>
      </c>
      <c r="F17" s="93">
        <v>18</v>
      </c>
      <c r="G17" s="93">
        <v>10</v>
      </c>
      <c r="H17" s="93">
        <v>25</v>
      </c>
      <c r="I17" s="93">
        <v>10</v>
      </c>
      <c r="J17" s="93">
        <v>15</v>
      </c>
      <c r="K17" s="93">
        <v>10</v>
      </c>
      <c r="L17" s="98">
        <f t="shared" si="0"/>
        <v>88</v>
      </c>
      <c r="M17" s="116"/>
      <c r="N17" s="98">
        <v>88</v>
      </c>
      <c r="O17" s="51" t="s">
        <v>147</v>
      </c>
      <c r="P17" s="116">
        <v>12</v>
      </c>
      <c r="Q17" s="51" t="s">
        <v>150</v>
      </c>
    </row>
    <row r="18" spans="1:17" ht="63">
      <c r="A18" s="92" t="s">
        <v>144</v>
      </c>
      <c r="B18" s="97">
        <v>14</v>
      </c>
      <c r="C18" s="101" t="s">
        <v>220</v>
      </c>
      <c r="D18" s="118" t="s">
        <v>175</v>
      </c>
      <c r="E18" s="93">
        <v>9</v>
      </c>
      <c r="F18" s="93">
        <v>30</v>
      </c>
      <c r="G18" s="93">
        <v>14</v>
      </c>
      <c r="H18" s="93">
        <v>15</v>
      </c>
      <c r="I18" s="93">
        <v>10</v>
      </c>
      <c r="J18" s="93">
        <v>0</v>
      </c>
      <c r="K18" s="93">
        <v>0</v>
      </c>
      <c r="L18" s="98">
        <f t="shared" si="0"/>
        <v>69</v>
      </c>
      <c r="M18" s="116"/>
      <c r="N18" s="98">
        <v>69</v>
      </c>
      <c r="O18" s="51" t="s">
        <v>147</v>
      </c>
      <c r="P18" s="93">
        <v>13</v>
      </c>
      <c r="Q18" s="51" t="s">
        <v>155</v>
      </c>
    </row>
    <row r="19" spans="1:17" ht="63">
      <c r="A19" s="92" t="s">
        <v>144</v>
      </c>
      <c r="B19" s="116">
        <v>15</v>
      </c>
      <c r="C19" s="92" t="s">
        <v>154</v>
      </c>
      <c r="D19" s="106" t="s">
        <v>175</v>
      </c>
      <c r="E19" s="92">
        <v>9</v>
      </c>
      <c r="F19" s="92">
        <v>17</v>
      </c>
      <c r="G19" s="92">
        <v>16</v>
      </c>
      <c r="H19" s="92">
        <v>15</v>
      </c>
      <c r="I19" s="92">
        <v>15</v>
      </c>
      <c r="J19" s="92">
        <v>0</v>
      </c>
      <c r="K19" s="92">
        <v>0</v>
      </c>
      <c r="L19" s="98">
        <f t="shared" si="0"/>
        <v>63</v>
      </c>
      <c r="M19" s="92"/>
      <c r="N19" s="92">
        <v>63</v>
      </c>
      <c r="O19" s="51" t="s">
        <v>147</v>
      </c>
      <c r="P19" s="116">
        <v>14</v>
      </c>
      <c r="Q19" s="92" t="s">
        <v>155</v>
      </c>
    </row>
    <row r="20" spans="1:17" ht="63">
      <c r="A20" s="92" t="s">
        <v>144</v>
      </c>
      <c r="B20" s="97">
        <v>16</v>
      </c>
      <c r="C20" s="105" t="s">
        <v>221</v>
      </c>
      <c r="D20" s="106" t="s">
        <v>175</v>
      </c>
      <c r="E20" s="51">
        <v>9</v>
      </c>
      <c r="F20" s="51">
        <v>30</v>
      </c>
      <c r="G20" s="51">
        <v>8</v>
      </c>
      <c r="H20" s="51">
        <v>0</v>
      </c>
      <c r="I20" s="51">
        <v>15</v>
      </c>
      <c r="J20" s="51">
        <v>0</v>
      </c>
      <c r="K20" s="51">
        <v>0</v>
      </c>
      <c r="L20" s="98">
        <f t="shared" si="0"/>
        <v>53</v>
      </c>
      <c r="M20" s="92"/>
      <c r="N20" s="98">
        <v>53</v>
      </c>
      <c r="O20" s="51" t="s">
        <v>147</v>
      </c>
      <c r="P20" s="92">
        <v>15</v>
      </c>
      <c r="Q20" s="92" t="s">
        <v>155</v>
      </c>
    </row>
    <row r="23" spans="1:17">
      <c r="A23" s="129" t="s">
        <v>262</v>
      </c>
      <c r="B23" s="129"/>
      <c r="C23" s="129"/>
      <c r="D23" s="129"/>
    </row>
    <row r="25" spans="1:17">
      <c r="A25" s="129" t="s">
        <v>264</v>
      </c>
      <c r="B25" s="129"/>
      <c r="C25" s="129"/>
      <c r="D25" s="129"/>
    </row>
  </sheetData>
  <sortState ref="A5:Q20">
    <sortCondition descending="1" ref="L5"/>
  </sortState>
  <mergeCells count="5">
    <mergeCell ref="A1:K1"/>
    <mergeCell ref="A2:K2"/>
    <mergeCell ref="A3:K3"/>
    <mergeCell ref="A23:D23"/>
    <mergeCell ref="A25:D25"/>
  </mergeCells>
  <hyperlinks>
    <hyperlink ref="C5" r:id="rId1" tooltip="Перейти на страницу оценок ученика" display="https://schools.dnevnik.ru/marks.aspx?school=54563&amp;group=1953553351889417351&amp;student=1000010559338&amp;tab=stats"/>
    <hyperlink ref="C11" r:id="rId2" tooltip="Перейти на страницу оценок ученика" display="https://schools.dnevnik.ru/marks.aspx?school=54563&amp;group=1953553351889417351&amp;student=1000010559360&amp;tab=stats"/>
    <hyperlink ref="C6" r:id="rId3" tooltip="Перейти на страницу оценок ученика" display="https://schools.dnevnik.ru/marks.aspx?school=54563&amp;group=1953553351889417351&amp;student=1000010559379&amp;tab=stats"/>
    <hyperlink ref="C7" r:id="rId4" tooltip="Перейти на страницу оценок ученика" display="https://schools.dnevnik.ru/marks.aspx?school=54563&amp;group=1953553351889417351&amp;student=1000010559371&amp;tab=stats"/>
  </hyperlinks>
  <pageMargins left="0.7" right="0.7" top="0.75" bottom="0.75" header="0.3" footer="0.3"/>
  <pageSetup paperSize="9" orientation="portrait" r:id="rId5"/>
  <ignoredErrors>
    <ignoredError sqref="L13:L15 L17:L20" formulaRange="1"/>
  </ignoredErrors>
  <drawing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5"/>
  <sheetViews>
    <sheetView zoomScale="90" zoomScaleNormal="90" workbookViewId="0">
      <selection activeCell="S5" sqref="S5"/>
    </sheetView>
  </sheetViews>
  <sheetFormatPr defaultRowHeight="15"/>
  <cols>
    <col min="1" max="1" width="10.85546875" customWidth="1"/>
    <col min="2" max="2" width="6.7109375" customWidth="1"/>
    <col min="3" max="3" width="25" customWidth="1"/>
    <col min="4" max="4" width="23.5703125" customWidth="1"/>
    <col min="5" max="7" width="11.28515625" customWidth="1"/>
    <col min="8" max="8" width="10.5703125" customWidth="1"/>
    <col min="9" max="9" width="12.5703125" customWidth="1"/>
    <col min="10" max="10" width="11.28515625" customWidth="1"/>
    <col min="11" max="11" width="12.7109375" customWidth="1"/>
    <col min="12" max="12" width="9.140625" customWidth="1"/>
    <col min="13" max="13" width="8.42578125" customWidth="1"/>
    <col min="14" max="14" width="10.140625" customWidth="1"/>
    <col min="15" max="15" width="13.5703125" customWidth="1"/>
    <col min="16" max="16" width="7.7109375" customWidth="1"/>
    <col min="17" max="17" width="36.28515625" customWidth="1"/>
  </cols>
  <sheetData>
    <row r="1" spans="1:17" ht="15.75" customHeight="1">
      <c r="A1" s="126" t="s">
        <v>178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7" ht="15.75" customHeight="1">
      <c r="A2" s="126" t="s">
        <v>194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7" ht="15.75" customHeight="1">
      <c r="A3" s="130" t="s">
        <v>195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7" ht="82.5" customHeight="1">
      <c r="A4" s="84" t="s">
        <v>0</v>
      </c>
      <c r="B4" s="84" t="s">
        <v>1</v>
      </c>
      <c r="C4" s="84" t="s">
        <v>2</v>
      </c>
      <c r="D4" s="84" t="s">
        <v>141</v>
      </c>
      <c r="E4" s="84" t="s">
        <v>4</v>
      </c>
      <c r="F4" s="84" t="s">
        <v>142</v>
      </c>
      <c r="G4" s="84" t="s">
        <v>143</v>
      </c>
      <c r="H4" s="84" t="s">
        <v>179</v>
      </c>
      <c r="I4" s="85" t="s">
        <v>190</v>
      </c>
      <c r="J4" s="85" t="s">
        <v>191</v>
      </c>
      <c r="K4" s="85" t="s">
        <v>192</v>
      </c>
      <c r="L4" s="85" t="s">
        <v>193</v>
      </c>
      <c r="M4" s="84" t="s">
        <v>10</v>
      </c>
      <c r="N4" s="84" t="s">
        <v>11</v>
      </c>
      <c r="O4" s="84" t="s">
        <v>165</v>
      </c>
      <c r="P4" s="84" t="s">
        <v>166</v>
      </c>
      <c r="Q4" s="84" t="s">
        <v>14</v>
      </c>
    </row>
    <row r="5" spans="1:17" ht="84" customHeight="1">
      <c r="A5" s="26" t="s">
        <v>144</v>
      </c>
      <c r="B5" s="110">
        <v>1</v>
      </c>
      <c r="C5" s="94" t="s">
        <v>167</v>
      </c>
      <c r="D5" s="112" t="s">
        <v>233</v>
      </c>
      <c r="E5" s="95" t="s">
        <v>170</v>
      </c>
      <c r="F5" s="95">
        <v>62</v>
      </c>
      <c r="G5" s="95">
        <v>24</v>
      </c>
      <c r="H5" s="95">
        <v>21</v>
      </c>
      <c r="I5" s="95">
        <v>15</v>
      </c>
      <c r="J5" s="95">
        <v>15</v>
      </c>
      <c r="K5" s="95">
        <v>25</v>
      </c>
      <c r="L5" s="111">
        <f t="shared" ref="L5:L10" si="0">SUM(F5:K5)</f>
        <v>162</v>
      </c>
      <c r="M5" s="96"/>
      <c r="N5" s="95">
        <v>162</v>
      </c>
      <c r="O5" s="89" t="s">
        <v>145</v>
      </c>
      <c r="P5" s="110">
        <v>1</v>
      </c>
      <c r="Q5" s="89" t="s">
        <v>250</v>
      </c>
    </row>
    <row r="6" spans="1:17" ht="89.25" customHeight="1">
      <c r="A6" s="89" t="s">
        <v>152</v>
      </c>
      <c r="B6" s="110">
        <v>2</v>
      </c>
      <c r="C6" s="94" t="s">
        <v>251</v>
      </c>
      <c r="D6" s="112" t="s">
        <v>233</v>
      </c>
      <c r="E6" s="95" t="s">
        <v>170</v>
      </c>
      <c r="F6" s="95">
        <v>52</v>
      </c>
      <c r="G6" s="95">
        <v>16</v>
      </c>
      <c r="H6" s="95">
        <v>24</v>
      </c>
      <c r="I6" s="95">
        <v>25</v>
      </c>
      <c r="J6" s="95">
        <v>15</v>
      </c>
      <c r="K6" s="95">
        <v>25</v>
      </c>
      <c r="L6" s="111">
        <f t="shared" si="0"/>
        <v>157</v>
      </c>
      <c r="M6" s="26"/>
      <c r="N6" s="100">
        <v>157</v>
      </c>
      <c r="O6" s="89" t="s">
        <v>145</v>
      </c>
      <c r="P6" s="114">
        <v>2</v>
      </c>
      <c r="Q6" s="89" t="s">
        <v>250</v>
      </c>
    </row>
    <row r="7" spans="1:17" ht="89.25" customHeight="1">
      <c r="A7" s="26" t="s">
        <v>144</v>
      </c>
      <c r="B7" s="110">
        <v>3</v>
      </c>
      <c r="C7" s="115" t="s">
        <v>252</v>
      </c>
      <c r="D7" s="112" t="s">
        <v>233</v>
      </c>
      <c r="E7" s="95" t="s">
        <v>163</v>
      </c>
      <c r="F7" s="95">
        <v>52</v>
      </c>
      <c r="G7" s="95">
        <v>16</v>
      </c>
      <c r="H7" s="95">
        <v>16</v>
      </c>
      <c r="I7" s="95">
        <v>15</v>
      </c>
      <c r="J7" s="95">
        <v>10</v>
      </c>
      <c r="K7" s="95">
        <v>25</v>
      </c>
      <c r="L7" s="111">
        <f t="shared" si="0"/>
        <v>134</v>
      </c>
      <c r="M7" s="94"/>
      <c r="N7" s="111">
        <v>134</v>
      </c>
      <c r="O7" s="89" t="s">
        <v>148</v>
      </c>
      <c r="P7" s="110">
        <v>3</v>
      </c>
      <c r="Q7" s="89" t="s">
        <v>250</v>
      </c>
    </row>
    <row r="8" spans="1:17" ht="78" customHeight="1">
      <c r="A8" s="89" t="s">
        <v>144</v>
      </c>
      <c r="B8" s="110">
        <v>4</v>
      </c>
      <c r="C8" s="26" t="s">
        <v>176</v>
      </c>
      <c r="D8" s="113" t="s">
        <v>260</v>
      </c>
      <c r="E8" s="95">
        <v>10</v>
      </c>
      <c r="F8" s="95">
        <v>22</v>
      </c>
      <c r="G8" s="95">
        <v>24</v>
      </c>
      <c r="H8" s="95">
        <v>5</v>
      </c>
      <c r="I8" s="95">
        <v>20</v>
      </c>
      <c r="J8" s="95">
        <v>10</v>
      </c>
      <c r="K8" s="95">
        <v>0</v>
      </c>
      <c r="L8" s="111">
        <f t="shared" si="0"/>
        <v>81</v>
      </c>
      <c r="M8" s="111"/>
      <c r="N8" s="111">
        <v>81</v>
      </c>
      <c r="O8" s="89" t="s">
        <v>147</v>
      </c>
      <c r="P8" s="110">
        <v>4</v>
      </c>
      <c r="Q8" s="26" t="s">
        <v>160</v>
      </c>
    </row>
    <row r="9" spans="1:17" ht="57.75" customHeight="1">
      <c r="A9" s="89" t="s">
        <v>144</v>
      </c>
      <c r="B9" s="110">
        <v>5</v>
      </c>
      <c r="C9" s="89" t="s">
        <v>151</v>
      </c>
      <c r="D9" s="113" t="s">
        <v>149</v>
      </c>
      <c r="E9" s="95">
        <v>10</v>
      </c>
      <c r="F9" s="95">
        <v>16</v>
      </c>
      <c r="G9" s="95">
        <v>8</v>
      </c>
      <c r="H9" s="95">
        <v>20</v>
      </c>
      <c r="I9" s="95">
        <v>20</v>
      </c>
      <c r="J9" s="95">
        <v>0</v>
      </c>
      <c r="K9" s="95">
        <v>0</v>
      </c>
      <c r="L9" s="111">
        <f t="shared" si="0"/>
        <v>64</v>
      </c>
      <c r="M9" s="94"/>
      <c r="N9" s="111">
        <v>64</v>
      </c>
      <c r="O9" s="89" t="s">
        <v>147</v>
      </c>
      <c r="P9" s="110">
        <v>5</v>
      </c>
      <c r="Q9" s="89" t="s">
        <v>150</v>
      </c>
    </row>
    <row r="10" spans="1:17" ht="57.75" customHeight="1">
      <c r="A10" s="89" t="s">
        <v>144</v>
      </c>
      <c r="B10" s="110">
        <v>6</v>
      </c>
      <c r="C10" s="26" t="s">
        <v>211</v>
      </c>
      <c r="D10" s="113" t="s">
        <v>259</v>
      </c>
      <c r="E10" s="95">
        <v>10</v>
      </c>
      <c r="F10" s="95">
        <v>10</v>
      </c>
      <c r="G10" s="95">
        <v>0</v>
      </c>
      <c r="H10" s="95">
        <v>20</v>
      </c>
      <c r="I10" s="95">
        <v>20</v>
      </c>
      <c r="J10" s="95">
        <v>0</v>
      </c>
      <c r="K10" s="95">
        <v>0</v>
      </c>
      <c r="L10" s="111">
        <f t="shared" si="0"/>
        <v>50</v>
      </c>
      <c r="M10" s="111"/>
      <c r="N10" s="111">
        <v>50</v>
      </c>
      <c r="O10" s="89" t="s">
        <v>147</v>
      </c>
      <c r="P10" s="110">
        <v>6</v>
      </c>
      <c r="Q10" s="26" t="s">
        <v>150</v>
      </c>
    </row>
    <row r="13" spans="1:17">
      <c r="A13" s="129" t="s">
        <v>262</v>
      </c>
      <c r="B13" s="129"/>
      <c r="C13" s="129"/>
      <c r="D13" s="129"/>
    </row>
    <row r="15" spans="1:17">
      <c r="A15" s="129" t="s">
        <v>263</v>
      </c>
      <c r="B15" s="129"/>
      <c r="C15" s="129"/>
      <c r="D15" s="129"/>
    </row>
  </sheetData>
  <sortState ref="A5:Q10">
    <sortCondition descending="1" ref="L5"/>
  </sortState>
  <mergeCells count="5">
    <mergeCell ref="A1:P1"/>
    <mergeCell ref="A2:P2"/>
    <mergeCell ref="A3:P3"/>
    <mergeCell ref="A13:D13"/>
    <mergeCell ref="A15:D15"/>
  </mergeCells>
  <hyperlinks>
    <hyperlink ref="C7" r:id="rId1" display="https://schools.dnevnik.ru/marks.aspx?school=54563&amp;group=1953553759911310476&amp;student=1000010559229&amp;tab=period"/>
  </hyperlinks>
  <pageMargins left="0.70866141732283472" right="0.70866141732283472" top="0.74803149606299213" bottom="0.74803149606299213" header="0.31496062992125984" footer="0.31496062992125984"/>
  <pageSetup paperSize="9" orientation="landscape" r:id="rId2"/>
  <ignoredErrors>
    <ignoredError sqref="L8:L10" formulaRange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J21"/>
  <sheetViews>
    <sheetView topLeftCell="A10" zoomScale="80" zoomScaleNormal="80" workbookViewId="0">
      <selection activeCell="U4" sqref="U4"/>
    </sheetView>
  </sheetViews>
  <sheetFormatPr defaultRowHeight="15"/>
  <cols>
    <col min="1" max="1" width="12.28515625" customWidth="1"/>
    <col min="2" max="2" width="8.42578125" customWidth="1"/>
    <col min="3" max="3" width="32.85546875" customWidth="1"/>
    <col min="4" max="4" width="28.5703125" customWidth="1"/>
    <col min="5" max="5" width="8" customWidth="1"/>
    <col min="6" max="6" width="10.85546875" customWidth="1"/>
    <col min="7" max="7" width="11.28515625" customWidth="1"/>
    <col min="8" max="8" width="11.7109375" customWidth="1"/>
    <col min="9" max="9" width="11.140625" customWidth="1"/>
    <col min="10" max="10" width="12.42578125" customWidth="1"/>
    <col min="11" max="11" width="12.85546875" customWidth="1"/>
    <col min="12" max="12" width="9.28515625" customWidth="1"/>
    <col min="13" max="13" width="7.85546875" customWidth="1"/>
    <col min="14" max="14" width="7.42578125" customWidth="1"/>
    <col min="15" max="15" width="15" customWidth="1"/>
    <col min="16" max="16" width="7.42578125" customWidth="1"/>
    <col min="17" max="17" width="40.7109375" customWidth="1"/>
  </cols>
  <sheetData>
    <row r="1" spans="1:62" ht="15.75">
      <c r="A1" s="126" t="s">
        <v>197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62" ht="15.75">
      <c r="A2" s="126" t="s">
        <v>198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90"/>
      <c r="R2" s="90"/>
    </row>
    <row r="3" spans="1:62" ht="15.75">
      <c r="A3" s="126" t="s">
        <v>199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90"/>
      <c r="R3" s="90"/>
    </row>
    <row r="4" spans="1:62" s="88" customFormat="1" ht="77.25" customHeight="1">
      <c r="A4" s="7" t="s">
        <v>0</v>
      </c>
      <c r="B4" s="7" t="s">
        <v>1</v>
      </c>
      <c r="C4" s="7" t="s">
        <v>2</v>
      </c>
      <c r="D4" s="7" t="s">
        <v>141</v>
      </c>
      <c r="E4" s="7" t="s">
        <v>4</v>
      </c>
      <c r="F4" s="84" t="s">
        <v>142</v>
      </c>
      <c r="G4" s="84" t="s">
        <v>143</v>
      </c>
      <c r="H4" s="84" t="s">
        <v>179</v>
      </c>
      <c r="I4" s="85" t="s">
        <v>190</v>
      </c>
      <c r="J4" s="85" t="s">
        <v>191</v>
      </c>
      <c r="K4" s="85" t="s">
        <v>192</v>
      </c>
      <c r="L4" s="99" t="s">
        <v>196</v>
      </c>
      <c r="M4" s="7" t="s">
        <v>10</v>
      </c>
      <c r="N4" s="7" t="s">
        <v>11</v>
      </c>
      <c r="O4" s="7" t="s">
        <v>165</v>
      </c>
      <c r="P4" s="7" t="s">
        <v>177</v>
      </c>
      <c r="Q4" s="84" t="s">
        <v>14</v>
      </c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</row>
    <row r="5" spans="1:62" s="86" customFormat="1" ht="68.25" customHeight="1">
      <c r="A5" s="51" t="s">
        <v>144</v>
      </c>
      <c r="B5" s="104">
        <v>1</v>
      </c>
      <c r="C5" s="92" t="s">
        <v>171</v>
      </c>
      <c r="D5" s="92" t="s">
        <v>233</v>
      </c>
      <c r="E5" s="92" t="s">
        <v>253</v>
      </c>
      <c r="F5" s="92">
        <v>54</v>
      </c>
      <c r="G5" s="92">
        <v>22</v>
      </c>
      <c r="H5" s="92">
        <v>25</v>
      </c>
      <c r="I5" s="92">
        <v>30</v>
      </c>
      <c r="J5" s="92">
        <v>15</v>
      </c>
      <c r="K5" s="92">
        <v>25</v>
      </c>
      <c r="L5" s="92">
        <f t="shared" ref="L5:L16" si="0">SUM(F5:K5)</f>
        <v>171</v>
      </c>
      <c r="M5" s="92"/>
      <c r="N5" s="92">
        <v>171</v>
      </c>
      <c r="O5" s="51" t="s">
        <v>145</v>
      </c>
      <c r="P5" s="104">
        <v>1</v>
      </c>
      <c r="Q5" s="92" t="s">
        <v>159</v>
      </c>
      <c r="S5"/>
      <c r="T5"/>
      <c r="U5"/>
    </row>
    <row r="6" spans="1:62" s="86" customFormat="1" ht="64.5" customHeight="1">
      <c r="A6" s="51" t="s">
        <v>144</v>
      </c>
      <c r="B6" s="104">
        <v>2</v>
      </c>
      <c r="C6" s="92" t="s">
        <v>254</v>
      </c>
      <c r="D6" s="92" t="s">
        <v>233</v>
      </c>
      <c r="E6" s="92" t="s">
        <v>253</v>
      </c>
      <c r="F6" s="97">
        <v>62</v>
      </c>
      <c r="G6" s="97">
        <v>24</v>
      </c>
      <c r="H6" s="97">
        <v>15</v>
      </c>
      <c r="I6" s="97">
        <v>20</v>
      </c>
      <c r="J6" s="97">
        <v>15</v>
      </c>
      <c r="K6" s="97">
        <v>25</v>
      </c>
      <c r="L6" s="92">
        <f t="shared" si="0"/>
        <v>161</v>
      </c>
      <c r="M6" s="97"/>
      <c r="N6" s="92">
        <v>161</v>
      </c>
      <c r="O6" s="51" t="s">
        <v>145</v>
      </c>
      <c r="P6" s="104">
        <v>2</v>
      </c>
      <c r="Q6" s="92" t="s">
        <v>159</v>
      </c>
      <c r="S6"/>
      <c r="T6"/>
      <c r="U6"/>
    </row>
    <row r="7" spans="1:62" s="86" customFormat="1" ht="69" customHeight="1">
      <c r="A7" s="51" t="s">
        <v>144</v>
      </c>
      <c r="B7" s="104">
        <v>3</v>
      </c>
      <c r="C7" s="92" t="s">
        <v>255</v>
      </c>
      <c r="D7" s="92" t="s">
        <v>233</v>
      </c>
      <c r="E7" s="92" t="s">
        <v>253</v>
      </c>
      <c r="F7" s="51">
        <v>48</v>
      </c>
      <c r="G7" s="51">
        <v>20</v>
      </c>
      <c r="H7" s="51">
        <v>21</v>
      </c>
      <c r="I7" s="51">
        <v>30</v>
      </c>
      <c r="J7" s="51">
        <v>15</v>
      </c>
      <c r="K7" s="51">
        <v>25</v>
      </c>
      <c r="L7" s="92">
        <f t="shared" si="0"/>
        <v>159</v>
      </c>
      <c r="M7" s="51"/>
      <c r="N7" s="92">
        <v>159</v>
      </c>
      <c r="O7" s="51" t="s">
        <v>145</v>
      </c>
      <c r="P7" s="93">
        <v>3</v>
      </c>
      <c r="Q7" s="92" t="s">
        <v>159</v>
      </c>
      <c r="S7"/>
      <c r="T7"/>
      <c r="U7"/>
    </row>
    <row r="8" spans="1:62" s="86" customFormat="1" ht="66.75" customHeight="1">
      <c r="A8" s="51" t="s">
        <v>144</v>
      </c>
      <c r="B8" s="104">
        <v>4</v>
      </c>
      <c r="C8" s="92" t="s">
        <v>256</v>
      </c>
      <c r="D8" s="92" t="s">
        <v>233</v>
      </c>
      <c r="E8" s="92" t="s">
        <v>253</v>
      </c>
      <c r="F8" s="92">
        <v>64</v>
      </c>
      <c r="G8" s="92">
        <v>24</v>
      </c>
      <c r="H8" s="92">
        <v>21</v>
      </c>
      <c r="I8" s="92">
        <v>30</v>
      </c>
      <c r="J8" s="92">
        <v>15</v>
      </c>
      <c r="K8" s="92">
        <v>0</v>
      </c>
      <c r="L8" s="92">
        <f t="shared" si="0"/>
        <v>154</v>
      </c>
      <c r="M8" s="92"/>
      <c r="N8" s="101">
        <v>154</v>
      </c>
      <c r="O8" s="51" t="s">
        <v>145</v>
      </c>
      <c r="P8" s="101">
        <v>4</v>
      </c>
      <c r="Q8" s="92" t="s">
        <v>159</v>
      </c>
    </row>
    <row r="9" spans="1:62" ht="68.25" customHeight="1">
      <c r="A9" s="51" t="s">
        <v>144</v>
      </c>
      <c r="B9" s="104">
        <v>5</v>
      </c>
      <c r="C9" s="92" t="s">
        <v>172</v>
      </c>
      <c r="D9" s="106" t="s">
        <v>233</v>
      </c>
      <c r="E9" s="92" t="s">
        <v>253</v>
      </c>
      <c r="F9" s="92">
        <v>66</v>
      </c>
      <c r="G9" s="92">
        <v>22</v>
      </c>
      <c r="H9" s="92">
        <v>20</v>
      </c>
      <c r="I9" s="92">
        <v>30</v>
      </c>
      <c r="J9" s="92">
        <v>15</v>
      </c>
      <c r="K9" s="92">
        <v>0</v>
      </c>
      <c r="L9" s="92">
        <f t="shared" si="0"/>
        <v>153</v>
      </c>
      <c r="M9" s="92"/>
      <c r="N9" s="101">
        <v>153</v>
      </c>
      <c r="O9" s="51" t="s">
        <v>145</v>
      </c>
      <c r="P9" s="102">
        <v>5</v>
      </c>
      <c r="Q9" s="92" t="s">
        <v>159</v>
      </c>
    </row>
    <row r="10" spans="1:62" ht="68.25" customHeight="1">
      <c r="A10" s="105" t="s">
        <v>144</v>
      </c>
      <c r="B10" s="104">
        <v>6</v>
      </c>
      <c r="C10" s="92" t="s">
        <v>257</v>
      </c>
      <c r="D10" s="106" t="s">
        <v>233</v>
      </c>
      <c r="E10" s="92" t="s">
        <v>253</v>
      </c>
      <c r="F10" s="92">
        <v>34</v>
      </c>
      <c r="G10" s="92">
        <v>16</v>
      </c>
      <c r="H10" s="92">
        <v>20</v>
      </c>
      <c r="I10" s="92">
        <v>30</v>
      </c>
      <c r="J10" s="92">
        <v>15</v>
      </c>
      <c r="K10" s="92">
        <v>25</v>
      </c>
      <c r="L10" s="92">
        <f t="shared" si="0"/>
        <v>140</v>
      </c>
      <c r="M10" s="92"/>
      <c r="N10" s="92">
        <v>140</v>
      </c>
      <c r="O10" s="51" t="s">
        <v>145</v>
      </c>
      <c r="P10" s="92">
        <v>6</v>
      </c>
      <c r="Q10" s="92" t="s">
        <v>159</v>
      </c>
    </row>
    <row r="11" spans="1:62" ht="67.5" customHeight="1">
      <c r="A11" s="105" t="s">
        <v>144</v>
      </c>
      <c r="B11" s="104">
        <v>7</v>
      </c>
      <c r="C11" s="92" t="s">
        <v>258</v>
      </c>
      <c r="D11" s="106" t="s">
        <v>233</v>
      </c>
      <c r="E11" s="92" t="s">
        <v>253</v>
      </c>
      <c r="F11" s="92">
        <v>30</v>
      </c>
      <c r="G11" s="92">
        <v>14</v>
      </c>
      <c r="H11" s="92">
        <v>18</v>
      </c>
      <c r="I11" s="92">
        <v>25</v>
      </c>
      <c r="J11" s="92">
        <v>15</v>
      </c>
      <c r="K11" s="92">
        <v>25</v>
      </c>
      <c r="L11" s="92">
        <f t="shared" si="0"/>
        <v>127</v>
      </c>
      <c r="M11" s="92"/>
      <c r="N11" s="92">
        <v>127</v>
      </c>
      <c r="O11" s="92" t="s">
        <v>148</v>
      </c>
      <c r="P11" s="104">
        <v>7</v>
      </c>
      <c r="Q11" s="92" t="s">
        <v>159</v>
      </c>
    </row>
    <row r="12" spans="1:62" ht="68.25" customHeight="1">
      <c r="A12" s="105" t="s">
        <v>144</v>
      </c>
      <c r="B12" s="104">
        <v>8</v>
      </c>
      <c r="C12" s="92" t="s">
        <v>169</v>
      </c>
      <c r="D12" s="106" t="s">
        <v>233</v>
      </c>
      <c r="E12" s="92" t="s">
        <v>253</v>
      </c>
      <c r="F12" s="104">
        <v>48</v>
      </c>
      <c r="G12" s="104">
        <v>12</v>
      </c>
      <c r="H12" s="104">
        <v>5</v>
      </c>
      <c r="I12" s="104">
        <v>15</v>
      </c>
      <c r="J12" s="104">
        <v>15</v>
      </c>
      <c r="K12" s="104">
        <v>25</v>
      </c>
      <c r="L12" s="92">
        <f t="shared" si="0"/>
        <v>120</v>
      </c>
      <c r="M12" s="92"/>
      <c r="N12" s="92">
        <v>120</v>
      </c>
      <c r="O12" s="92" t="s">
        <v>148</v>
      </c>
      <c r="P12" s="104">
        <v>8</v>
      </c>
      <c r="Q12" s="92" t="s">
        <v>159</v>
      </c>
    </row>
    <row r="13" spans="1:62" ht="48">
      <c r="A13" s="51" t="s">
        <v>144</v>
      </c>
      <c r="B13" s="104">
        <v>9</v>
      </c>
      <c r="C13" s="92" t="s">
        <v>212</v>
      </c>
      <c r="D13" s="106" t="s">
        <v>149</v>
      </c>
      <c r="E13" s="92">
        <v>11</v>
      </c>
      <c r="F13" s="92">
        <v>14</v>
      </c>
      <c r="G13" s="92">
        <v>28</v>
      </c>
      <c r="H13" s="92">
        <v>20</v>
      </c>
      <c r="I13" s="92">
        <v>20</v>
      </c>
      <c r="J13" s="92">
        <v>10</v>
      </c>
      <c r="K13" s="92">
        <v>0</v>
      </c>
      <c r="L13" s="92">
        <f t="shared" si="0"/>
        <v>92</v>
      </c>
      <c r="M13" s="51"/>
      <c r="N13" s="92">
        <v>92</v>
      </c>
      <c r="O13" s="51" t="s">
        <v>147</v>
      </c>
      <c r="P13" s="93">
        <v>9</v>
      </c>
      <c r="Q13" s="103" t="s">
        <v>150</v>
      </c>
    </row>
    <row r="14" spans="1:62" ht="48">
      <c r="A14" s="105" t="s">
        <v>144</v>
      </c>
      <c r="B14" s="104">
        <v>10</v>
      </c>
      <c r="C14" s="51" t="s">
        <v>213</v>
      </c>
      <c r="D14" s="108" t="s">
        <v>149</v>
      </c>
      <c r="E14" s="51">
        <v>11</v>
      </c>
      <c r="F14" s="51">
        <v>22</v>
      </c>
      <c r="G14" s="51">
        <v>28</v>
      </c>
      <c r="H14" s="51">
        <v>20</v>
      </c>
      <c r="I14" s="51">
        <v>20</v>
      </c>
      <c r="J14" s="51">
        <v>0</v>
      </c>
      <c r="K14" s="51">
        <v>0</v>
      </c>
      <c r="L14" s="92">
        <f t="shared" si="0"/>
        <v>90</v>
      </c>
      <c r="M14" s="92"/>
      <c r="N14" s="104">
        <v>90</v>
      </c>
      <c r="O14" s="51" t="s">
        <v>147</v>
      </c>
      <c r="P14" s="104">
        <v>10</v>
      </c>
      <c r="Q14" s="107" t="s">
        <v>150</v>
      </c>
    </row>
    <row r="15" spans="1:62" ht="79.5">
      <c r="A15" s="51" t="s">
        <v>144</v>
      </c>
      <c r="B15" s="104">
        <v>11</v>
      </c>
      <c r="C15" s="92" t="s">
        <v>231</v>
      </c>
      <c r="D15" s="106" t="s">
        <v>260</v>
      </c>
      <c r="E15" s="92">
        <v>11</v>
      </c>
      <c r="F15" s="92">
        <v>22</v>
      </c>
      <c r="G15" s="92">
        <v>24</v>
      </c>
      <c r="H15" s="92">
        <v>9</v>
      </c>
      <c r="I15" s="92">
        <v>20</v>
      </c>
      <c r="J15" s="92">
        <v>10</v>
      </c>
      <c r="K15" s="92">
        <v>0</v>
      </c>
      <c r="L15" s="92">
        <f t="shared" si="0"/>
        <v>85</v>
      </c>
      <c r="M15" s="51"/>
      <c r="N15" s="92">
        <v>85</v>
      </c>
      <c r="O15" s="51" t="s">
        <v>147</v>
      </c>
      <c r="P15" s="93">
        <v>11</v>
      </c>
      <c r="Q15" s="103" t="s">
        <v>160</v>
      </c>
    </row>
    <row r="16" spans="1:62" ht="48">
      <c r="A16" s="51" t="s">
        <v>144</v>
      </c>
      <c r="B16" s="104">
        <v>12</v>
      </c>
      <c r="C16" s="105" t="s">
        <v>153</v>
      </c>
      <c r="D16" s="108" t="s">
        <v>149</v>
      </c>
      <c r="E16" s="51">
        <v>11</v>
      </c>
      <c r="F16" s="51">
        <v>16</v>
      </c>
      <c r="G16" s="51">
        <v>24</v>
      </c>
      <c r="H16" s="51">
        <v>20</v>
      </c>
      <c r="I16" s="51">
        <v>20</v>
      </c>
      <c r="J16" s="51">
        <v>0</v>
      </c>
      <c r="K16" s="51">
        <v>0</v>
      </c>
      <c r="L16" s="92">
        <f t="shared" si="0"/>
        <v>80</v>
      </c>
      <c r="M16" s="51"/>
      <c r="N16" s="92">
        <v>80</v>
      </c>
      <c r="O16" s="51" t="s">
        <v>147</v>
      </c>
      <c r="P16" s="93">
        <v>12</v>
      </c>
      <c r="Q16" s="107" t="s">
        <v>150</v>
      </c>
    </row>
    <row r="19" spans="1:4">
      <c r="A19" s="129" t="s">
        <v>262</v>
      </c>
      <c r="B19" s="129"/>
      <c r="C19" s="129"/>
      <c r="D19" s="129"/>
    </row>
    <row r="21" spans="1:4">
      <c r="A21" s="129" t="s">
        <v>263</v>
      </c>
      <c r="B21" s="129"/>
      <c r="C21" s="129"/>
      <c r="D21" s="129"/>
    </row>
  </sheetData>
  <sortState ref="A5:Q16">
    <sortCondition descending="1" ref="L5"/>
  </sortState>
  <mergeCells count="5">
    <mergeCell ref="A1:P1"/>
    <mergeCell ref="A2:P2"/>
    <mergeCell ref="A3:P3"/>
    <mergeCell ref="A19:D19"/>
    <mergeCell ref="A21:D21"/>
  </mergeCells>
  <pageMargins left="0.7" right="0.7" top="0.75" bottom="0.75" header="0.3" footer="0.3"/>
  <pageSetup paperSize="9" orientation="portrait" r:id="rId1"/>
  <ignoredErrors>
    <ignoredError sqref="L13:L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2023-10-25T05:47:50Z</dcterms:modified>
</cp:coreProperties>
</file>