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3"/>
  </bookViews>
  <sheets>
    <sheet name="5-6 кл. дев." sheetId="18" r:id="rId1"/>
    <sheet name="5-6 кл. мальч." sheetId="16" r:id="rId2"/>
    <sheet name="7 класс" sheetId="10" state="hidden" r:id="rId3"/>
    <sheet name="7-8 кл. дев." sheetId="8" r:id="rId4"/>
    <sheet name="7-8 кл. мальч." sheetId="17" r:id="rId5"/>
    <sheet name="9-11 кл. дев." sheetId="11" r:id="rId6"/>
    <sheet name="9-11 кл. юноши" sheetId="13" r:id="rId7"/>
  </sheets>
  <definedNames>
    <definedName name="_xlnm._FilterDatabase" localSheetId="0" hidden="1">'5-6 кл. дев.'!$A$5:$P$34</definedName>
    <definedName name="_xlnm._FilterDatabase" localSheetId="1" hidden="1">'5-6 кл. мальч.'!$A$4:$P$42</definedName>
    <definedName name="_xlnm._FilterDatabase" localSheetId="2" hidden="1">'7 класс'!$A$7:$S$7</definedName>
    <definedName name="_xlnm._FilterDatabase" localSheetId="3" hidden="1">'7-8 кл. дев.'!$A$4:$N$23</definedName>
    <definedName name="_xlnm._FilterDatabase" localSheetId="4" hidden="1">'7-8 кл. мальч.'!$A$4:$N$45</definedName>
    <definedName name="_xlnm._FilterDatabase" localSheetId="5" hidden="1">'9-11 кл. дев.'!$A$4:$N$28</definedName>
    <definedName name="_xlnm._FilterDatabase" localSheetId="6" hidden="1">'9-11 кл. юноши'!$A$4:$N$51</definedName>
  </definedNames>
  <calcPr calcId="124519"/>
</workbook>
</file>

<file path=xl/calcChain.xml><?xml version="1.0" encoding="utf-8"?>
<calcChain xmlns="http://schemas.openxmlformats.org/spreadsheetml/2006/main">
  <c r="I45" i="17"/>
  <c r="K16" i="16"/>
  <c r="K38"/>
  <c r="K32"/>
  <c r="K23"/>
  <c r="K25"/>
  <c r="K28"/>
  <c r="K27"/>
  <c r="K35"/>
  <c r="K29"/>
  <c r="K19"/>
  <c r="K30"/>
  <c r="K13"/>
  <c r="K18"/>
  <c r="K6"/>
  <c r="K12"/>
  <c r="K8"/>
  <c r="K15"/>
  <c r="K7"/>
  <c r="K37"/>
  <c r="K36"/>
  <c r="K9"/>
  <c r="K5"/>
  <c r="K11"/>
  <c r="K10"/>
  <c r="K34"/>
  <c r="K22"/>
  <c r="K39"/>
  <c r="K33"/>
  <c r="K31"/>
  <c r="K20"/>
  <c r="K42"/>
  <c r="K41"/>
  <c r="K14"/>
  <c r="K21"/>
  <c r="K26"/>
  <c r="K17"/>
  <c r="K24"/>
  <c r="K40"/>
  <c r="K33" i="18"/>
  <c r="K26"/>
  <c r="K13"/>
  <c r="K10"/>
  <c r="I49" i="13"/>
  <c r="I50"/>
  <c r="I11" i="11"/>
  <c r="I6"/>
  <c r="I5"/>
  <c r="I7"/>
  <c r="I17"/>
  <c r="I16"/>
  <c r="I19"/>
  <c r="I9"/>
  <c r="I15"/>
  <c r="I13"/>
  <c r="I14"/>
  <c r="I8"/>
  <c r="I10"/>
  <c r="I21"/>
  <c r="I18"/>
  <c r="I26"/>
  <c r="I20"/>
  <c r="I22"/>
  <c r="I23"/>
  <c r="I27"/>
  <c r="I24"/>
  <c r="I25"/>
  <c r="I28"/>
  <c r="I40" i="17"/>
  <c r="I6" i="13"/>
  <c r="I23"/>
  <c r="I15"/>
  <c r="I9"/>
  <c r="I12"/>
  <c r="I11"/>
  <c r="I7"/>
  <c r="I40"/>
  <c r="I24"/>
  <c r="I14"/>
  <c r="I35"/>
  <c r="I31"/>
  <c r="I13"/>
  <c r="I25"/>
  <c r="I36"/>
  <c r="I8"/>
  <c r="I21"/>
  <c r="I26"/>
  <c r="I29"/>
  <c r="I17"/>
  <c r="I37"/>
  <c r="I22"/>
  <c r="I30"/>
  <c r="I32"/>
  <c r="I16"/>
  <c r="I38"/>
  <c r="I18"/>
  <c r="I34"/>
  <c r="I19"/>
  <c r="I33"/>
  <c r="I27"/>
  <c r="I42"/>
  <c r="I43"/>
  <c r="I44"/>
  <c r="I41"/>
  <c r="I28"/>
  <c r="I39"/>
  <c r="I45"/>
  <c r="I46"/>
  <c r="I47"/>
  <c r="I51"/>
  <c r="I48"/>
  <c r="I20"/>
  <c r="I5"/>
  <c r="I29" i="17"/>
  <c r="I31"/>
  <c r="I30"/>
  <c r="I13"/>
  <c r="I39"/>
  <c r="I27"/>
  <c r="I38"/>
  <c r="I32"/>
  <c r="I23"/>
  <c r="I36"/>
  <c r="I19"/>
  <c r="I7"/>
  <c r="I35"/>
  <c r="I22"/>
  <c r="I6"/>
  <c r="I12"/>
  <c r="I34"/>
  <c r="I25"/>
  <c r="I33"/>
  <c r="I41"/>
  <c r="I44"/>
  <c r="I43"/>
  <c r="I16"/>
  <c r="I17"/>
  <c r="I15"/>
  <c r="I21"/>
  <c r="I14"/>
  <c r="I28"/>
  <c r="I20"/>
  <c r="I18"/>
  <c r="I10"/>
  <c r="I24"/>
  <c r="I26"/>
  <c r="I37"/>
  <c r="I13" i="8"/>
  <c r="I20"/>
  <c r="I22"/>
  <c r="I23"/>
  <c r="I12"/>
  <c r="I10"/>
  <c r="I7"/>
  <c r="I6"/>
  <c r="I9"/>
  <c r="I18"/>
  <c r="I15"/>
  <c r="I21"/>
  <c r="I11"/>
  <c r="I14"/>
  <c r="I5"/>
  <c r="I19"/>
  <c r="I8"/>
  <c r="I17"/>
  <c r="K7" i="18"/>
  <c r="K6"/>
  <c r="K32"/>
  <c r="K8"/>
  <c r="K23"/>
  <c r="K28"/>
  <c r="K14"/>
  <c r="K34"/>
  <c r="K11"/>
  <c r="K12"/>
  <c r="K20"/>
  <c r="K21"/>
  <c r="K31"/>
  <c r="K29"/>
  <c r="K19"/>
  <c r="K30"/>
  <c r="K17"/>
  <c r="K22"/>
  <c r="K18"/>
  <c r="I11" i="17"/>
  <c r="I42"/>
  <c r="K24" i="18"/>
  <c r="I12" i="11" l="1"/>
  <c r="K15" i="18"/>
  <c r="I10" i="13"/>
  <c r="I5" i="17"/>
  <c r="I9"/>
  <c r="I8"/>
  <c r="K16" i="18" l="1"/>
  <c r="K9"/>
  <c r="K27"/>
  <c r="K25"/>
  <c r="I16" i="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<sst xmlns="http://schemas.openxmlformats.org/spreadsheetml/2006/main" count="1620" uniqueCount="434">
  <si>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</si>
  <si>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</si>
  <si>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</si>
  <si>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</si>
  <si>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</si>
  <si>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</si>
  <si>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</si>
  <si>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</si>
  <si>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</si>
  <si>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</si>
  <si>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</si>
  <si>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</si>
  <si>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</si>
  <si>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</si>
  <si>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</si>
  <si>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</si>
  <si>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</si>
  <si>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</si>
  <si>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</si>
  <si>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</si>
  <si>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</si>
  <si>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</si>
  <si>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</si>
  <si>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</si>
  <si>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</si>
  <si>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</si>
  <si>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</si>
  <si>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</si>
  <si>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</si>
  <si>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</si>
  <si>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</si>
  <si>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</si>
  <si>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</si>
  <si>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</si>
  <si>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</si>
  <si>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</si>
  <si>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</si>
  <si>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</si>
  <si>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</si>
  <si>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</si>
  <si>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</si>
  <si>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</si>
  <si>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</si>
  <si>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</si>
  <si>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</si>
  <si>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</si>
  <si>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</si>
  <si>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</si>
  <si>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</si>
  <si>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</si>
  <si>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</si>
  <si>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</si>
  <si>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</si>
  <si>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</si>
  <si>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</si>
  <si>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</si>
  <si>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</si>
  <si>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</si>
  <si>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</si>
  <si>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</si>
  <si>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</si>
  <si>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</si>
  <si>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</si>
  <si>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</si>
  <si>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</si>
  <si>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</si>
  <si>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</si>
  <si>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</si>
  <si>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</si>
  <si>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</si>
  <si>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</si>
  <si>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</si>
  <si>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</si>
  <si>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</si>
  <si>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</si>
  <si>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</si>
  <si>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</si>
  <si>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</si>
  <si>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</si>
  <si>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</si>
  <si>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</si>
  <si>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</si>
  <si>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</si>
  <si>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</si>
  <si>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</si>
  <si>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</si>
  <si>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</si>
  <si>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</si>
  <si>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</si>
  <si>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</si>
  <si>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</si>
  <si>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</si>
  <si>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</si>
  <si>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</si>
  <si>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</si>
  <si>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</si>
  <si>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</si>
  <si>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</si>
  <si>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</si>
  <si>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</si>
  <si>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</si>
  <si>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</si>
  <si>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</si>
  <si>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</si>
  <si>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</si>
  <si>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</si>
  <si>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</si>
  <si>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</si>
  <si>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</si>
  <si>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</si>
  <si>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</si>
  <si>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</si>
  <si>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</si>
  <si>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</si>
  <si>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</si>
  <si>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</si>
  <si>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</si>
  <si>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</si>
  <si>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</si>
  <si>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</si>
  <si>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</si>
  <si>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</si>
  <si>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</si>
  <si>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</si>
  <si>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</si>
  <si>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</si>
  <si>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</si>
  <si>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</si>
  <si>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</si>
  <si>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</si>
  <si>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</si>
  <si>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</si>
  <si>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</si>
  <si>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</si>
  <si>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</si>
  <si>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</si>
  <si>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</si>
  <si>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</si>
  <si>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</si>
  <si>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</si>
  <si>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</si>
  <si>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</si>
  <si>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физическая культура</t>
  </si>
  <si>
    <t>Шарапов Геннадий Геннадьевич</t>
  </si>
  <si>
    <t>Чернышов Валентин Владимирович</t>
  </si>
  <si>
    <t>Кузнецов Андрей Николаевич</t>
  </si>
  <si>
    <t>Марунин Александр Романович</t>
  </si>
  <si>
    <t>Марунин Дмитрий Романович</t>
  </si>
  <si>
    <t>Панков Тимофей Алексеевич</t>
  </si>
  <si>
    <t>Макуева Оксана Юрьевна</t>
  </si>
  <si>
    <t>победитель</t>
  </si>
  <si>
    <t>участник</t>
  </si>
  <si>
    <t>призёр</t>
  </si>
  <si>
    <t xml:space="preserve">физическая культура </t>
  </si>
  <si>
    <t>физ.культура</t>
  </si>
  <si>
    <t>Мамонов Никита Евгеньевич</t>
  </si>
  <si>
    <t>МБОУ "СОШ п.Степное Калининского района Саратовской области"</t>
  </si>
  <si>
    <t>Останина Алина Александровна</t>
  </si>
  <si>
    <t>Янаки Анастасия Сергеевна</t>
  </si>
  <si>
    <t>Степанян Степан Степанович</t>
  </si>
  <si>
    <t>Рябоконенко Арсений Викторович</t>
  </si>
  <si>
    <t>Потапов Алексей Валентинович</t>
  </si>
  <si>
    <t>Гамова Мария Алексеевна</t>
  </si>
  <si>
    <t>Заболотний Дмитрий Андреевич</t>
  </si>
  <si>
    <t>Мишина Ольга Дмитриевна</t>
  </si>
  <si>
    <t>Устинова Елизавета Михайловна</t>
  </si>
  <si>
    <t>Дидык Полина Юрьевна</t>
  </si>
  <si>
    <t>Фролов Максим Евгеньевич</t>
  </si>
  <si>
    <t>Чугунов Егор Олегович</t>
  </si>
  <si>
    <t>Сучков Владислав Ильич</t>
  </si>
  <si>
    <t>Бикус Александра Николаевна</t>
  </si>
  <si>
    <t>Жебров Сергей Юрьевич</t>
  </si>
  <si>
    <t>Панченко Степан Алексеевич</t>
  </si>
  <si>
    <t>Вдовин Александр Николаевич</t>
  </si>
  <si>
    <t>Трышкин Николай Викторович</t>
  </si>
  <si>
    <t>Всего          макс. 100 б.</t>
  </si>
  <si>
    <t xml:space="preserve">Статус </t>
  </si>
  <si>
    <t xml:space="preserve">Рейтинговое место </t>
  </si>
  <si>
    <t>теорет. тур</t>
  </si>
  <si>
    <t>Лызина Ксения Александровна</t>
  </si>
  <si>
    <t>Николаева Карина Александровна</t>
  </si>
  <si>
    <t>Вагина Дарья Николаевна</t>
  </si>
  <si>
    <t>Борисовская Мария Михайловна</t>
  </si>
  <si>
    <t>Шурыгина Софья Станиславовна</t>
  </si>
  <si>
    <t>Лозовая Мария Михайловна</t>
  </si>
  <si>
    <t>Помелина Ирина Николаевна</t>
  </si>
  <si>
    <t>Шубина Дарья Ивановна</t>
  </si>
  <si>
    <t>Серебрякова Олеся Витальевна</t>
  </si>
  <si>
    <t>Астафьев Виталий Викторович</t>
  </si>
  <si>
    <t>Морозов Кирилл Геннадьевич</t>
  </si>
  <si>
    <t>Ключников Аркадий Александрович</t>
  </si>
  <si>
    <t>Спиридонов Алексей Сергеевич</t>
  </si>
  <si>
    <t>Рябошкапов Степан Максимович</t>
  </si>
  <si>
    <t>Худяков Анатолий Сергеевич</t>
  </si>
  <si>
    <t>Погосян Эдуард Александрович</t>
  </si>
  <si>
    <t>Индербаев Зелимхан Альбертович</t>
  </si>
  <si>
    <t>Семиглазкин Роман Александрович</t>
  </si>
  <si>
    <t>Воскобойников Сергей Васильевич</t>
  </si>
  <si>
    <t>Берко Иван Владимирович</t>
  </si>
  <si>
    <t>Всего      макс.  100 б.</t>
  </si>
  <si>
    <t>Лызина Полина Александровна</t>
  </si>
  <si>
    <t>Малашина Анна Валерьевна</t>
  </si>
  <si>
    <t>Павлова Татьяна Дмитриевна</t>
  </si>
  <si>
    <t>Всего         макс. 100 б.</t>
  </si>
  <si>
    <t>Бежигов Магомед Асланович</t>
  </si>
  <si>
    <t>Слепухов Иван Николаевич</t>
  </si>
  <si>
    <t>Черноусенко Николай Андреевич</t>
  </si>
  <si>
    <t>Володин Дмитрий Вячеславович</t>
  </si>
  <si>
    <t>Чиняев Ярослав Николаевич</t>
  </si>
  <si>
    <t>Вагин Андрей Андреевич</t>
  </si>
  <si>
    <t>Аляева Алина Сергеевна</t>
  </si>
  <si>
    <t>Чичерина Дарья Дмитриевна</t>
  </si>
  <si>
    <t>Гордиенко Кристина Александровна</t>
  </si>
  <si>
    <t>Совин Роман Сергеевич</t>
  </si>
  <si>
    <t>Пак Иван Валентинович</t>
  </si>
  <si>
    <t>Полянский Дмитрий Сергеевич</t>
  </si>
  <si>
    <t>Пенкин Егор Алексеевич</t>
  </si>
  <si>
    <t>Сидоров Егор Михайлович</t>
  </si>
  <si>
    <t>Сукиасян Эдуард Самвелович</t>
  </si>
  <si>
    <t>Днепровский Роман Александрович</t>
  </si>
  <si>
    <t>Максимов Максим Александрович</t>
  </si>
  <si>
    <t>Рамазанов Егор Андреевич</t>
  </si>
  <si>
    <t>Тверсков Владимир Анатольевич</t>
  </si>
  <si>
    <t>Есин Кирилл Андреевич</t>
  </si>
  <si>
    <t>МБОУ " СОШ с.Озёрки Калининского района Саратовской области"</t>
  </si>
  <si>
    <t xml:space="preserve">Буравов Илья Романович </t>
  </si>
  <si>
    <t>Покидов Яков Владимирович</t>
  </si>
  <si>
    <t>Всего         макс.    100 б.</t>
  </si>
  <si>
    <t>Мухтаров Альви Арбиевич</t>
  </si>
  <si>
    <t>Вдовенко Кристина Алексеевна</t>
  </si>
  <si>
    <t>МБОУ "СОШ №1 им. Героя Советского Союза П.И. Чиркина г.Калининска Саратовской области"</t>
  </si>
  <si>
    <t>гимнастика</t>
  </si>
  <si>
    <t xml:space="preserve">полоса препятствий </t>
  </si>
  <si>
    <t>Епифанова Арина Александровна</t>
  </si>
  <si>
    <t>9б</t>
  </si>
  <si>
    <t>9в</t>
  </si>
  <si>
    <t>10б</t>
  </si>
  <si>
    <t>11б</t>
  </si>
  <si>
    <t>Бондаренко Валерия Вячеславовна</t>
  </si>
  <si>
    <t>Цаплина Ангелина Валидовна</t>
  </si>
  <si>
    <t>9а</t>
  </si>
  <si>
    <t>Куличкова Арина Федоровна</t>
  </si>
  <si>
    <t>Горх Дарья Петровна</t>
  </si>
  <si>
    <t>10а</t>
  </si>
  <si>
    <t>Головатенко  Арина Дмитриевна</t>
  </si>
  <si>
    <t>11а</t>
  </si>
  <si>
    <t>Хачатрян Элина Оганесовна</t>
  </si>
  <si>
    <t>Марьтянова Анастасия Михайловна</t>
  </si>
  <si>
    <t>Будяненко Ярослав Витальевич</t>
  </si>
  <si>
    <t>ГБОУ СО "Санаторная школа-интернат г. Калининска"</t>
  </si>
  <si>
    <t xml:space="preserve">Дербина Маргарита Сергеевна </t>
  </si>
  <si>
    <t>Виноградова Софья Андреевна</t>
  </si>
  <si>
    <t>МБОУ "СОШ с.Сергиевка Калининского района Саратовской области"</t>
  </si>
  <si>
    <t>Ефименко Алина Васильевна</t>
  </si>
  <si>
    <t>МБОУ "СОШ с.Симоновка Калининского района Саратовской области"</t>
  </si>
  <si>
    <t>Панчехин Анатолий Сергеевич</t>
  </si>
  <si>
    <t>Трухачева Ксения Александровна</t>
  </si>
  <si>
    <t>Виноградова Вероника Сергеевна</t>
  </si>
  <si>
    <t>Виноградова Карина Сергеевна</t>
  </si>
  <si>
    <t>Ахмедова Ксения Сергеевна</t>
  </si>
  <si>
    <t>МБ ОУ "СОШ №2 имени С.И. Подгайнова г. Калининска Саратовской области".</t>
  </si>
  <si>
    <t>9г</t>
  </si>
  <si>
    <t>Шарапров Геннадий Геннадьевич</t>
  </si>
  <si>
    <t>Воробьёв Владислав Валерьевич</t>
  </si>
  <si>
    <t>Герасимов Борис Вячеславович</t>
  </si>
  <si>
    <t>Федосеева Регина Алексеевна</t>
  </si>
  <si>
    <t>Протокол заседания жюри школьного этапа всероссийской олимпиады школьников по физической культуре  Калининский район от 16  октября 2023года</t>
  </si>
  <si>
    <t>Повестка: утверждение результатов  школьного этапа всероссийской олимпиады по физической культуре 2023 года, 9 -11 класс (девушки)</t>
  </si>
  <si>
    <t>Решили: утвердить результаты школьного этапа всероссийской олимпиады по  физической культуре 2023 года, 9-11 класс (девушки)</t>
  </si>
  <si>
    <t>Протокол заседания жюри школьного этапа всероссийской олимпиады школьников по физической культуре  Калининский район от  16 октября 2023 года</t>
  </si>
  <si>
    <t>Повестка: утверждение результатов  школьного этапа всероссийской олимпиады по физической культуре 2023 года, 9-11 класс (юноши)</t>
  </si>
  <si>
    <t>Решили: утвердить результаты школьного этапа всероссийской олимпиады по  физической культуре 2023 года, 9-11 класс (юноши)</t>
  </si>
  <si>
    <t>Склеменов Денис Владимирович</t>
  </si>
  <si>
    <t>МБОУ "СОШ                с. Ахтуба Калининского района Саратовской области"</t>
  </si>
  <si>
    <t>Папоян Нарек Арменович</t>
  </si>
  <si>
    <t>МБОУ "СОШ с.Колокольцовка Калининского района Саратовской области"</t>
  </si>
  <si>
    <t>Кушалин Айдар Васильевич</t>
  </si>
  <si>
    <t xml:space="preserve">Прытков Антон Васильевич </t>
  </si>
  <si>
    <t>Бетехтин Олег Александрович</t>
  </si>
  <si>
    <t>Тарада Никита Сергеевич</t>
  </si>
  <si>
    <t>Тагиев Малик Балахмедович</t>
  </si>
  <si>
    <t>Синицын Никита Викторович</t>
  </si>
  <si>
    <t>Трунов Денис Николаевич</t>
  </si>
  <si>
    <t>Канаткалиев Саян Кайратович</t>
  </si>
  <si>
    <t>Радченко Данил Витальевич</t>
  </si>
  <si>
    <t>Полянский Артём Анатольевич</t>
  </si>
  <si>
    <t>Логинов Илья Сергеевич</t>
  </si>
  <si>
    <t>Самошин Дмитрий Алексеевич</t>
  </si>
  <si>
    <t>Фаенко Дмитрий Анатольевич</t>
  </si>
  <si>
    <t>Лызин Егор Александрович</t>
  </si>
  <si>
    <t>Горбачев Дмитрий Дмитриевич</t>
  </si>
  <si>
    <t>Пенин Семен Константинович</t>
  </si>
  <si>
    <t>Тупиков Артем Александрович</t>
  </si>
  <si>
    <t>Айдинов Владислав Сергеевич</t>
  </si>
  <si>
    <t>Митрофанов Данила Александрович</t>
  </si>
  <si>
    <t>филиал МБОУ "СОШ с.Анастасьино Калининского района Саратовской области" - школа в с.Широкий Уступ</t>
  </si>
  <si>
    <t>Петухов Алексей Дмириевич</t>
  </si>
  <si>
    <t>Качаев Данил Викторович</t>
  </si>
  <si>
    <t>Рябоконенко Лилия Вячеславовна</t>
  </si>
  <si>
    <t>Чупрынин Сергей Геннадиевич</t>
  </si>
  <si>
    <t>Повестка: утверждение результатов  школьного этапа всероссийской олимпиады по физической культуре 2023 года, 5-6 класс (девочки)</t>
  </si>
  <si>
    <t>Решили: утвердить результаты школьного этапа всероссийской олимпиады по  физической культуре 2023года, 5-6 класс (девочки)</t>
  </si>
  <si>
    <t xml:space="preserve">челночный бег </t>
  </si>
  <si>
    <t xml:space="preserve">пресс </t>
  </si>
  <si>
    <t xml:space="preserve">прыжки с места </t>
  </si>
  <si>
    <t>Шаркевич Лилия Гедиатовна</t>
  </si>
  <si>
    <t>Борисовская София Михайловна</t>
  </si>
  <si>
    <t>Федер Ксения Андреевна</t>
  </si>
  <si>
    <t>Кузьмичева Милана Алексеевна</t>
  </si>
  <si>
    <t>6б</t>
  </si>
  <si>
    <t>Сукова Ксения Александровна</t>
  </si>
  <si>
    <t>Логинова Дарья Александровна</t>
  </si>
  <si>
    <t>5а</t>
  </si>
  <si>
    <t>Мухтарова Жасмина Арбиевна</t>
  </si>
  <si>
    <t>Филиал МБОУ «CОШ с. Свердлово Калининского района Саратовской области» - школа в с. Шклово</t>
  </si>
  <si>
    <t>Федотова Валерия Александровна</t>
  </si>
  <si>
    <t>Твердова Аннастасия Эдуардовна</t>
  </si>
  <si>
    <t>6в</t>
  </si>
  <si>
    <t>Матвеева Вероника Сергеевна</t>
  </si>
  <si>
    <t>Пономарёва Светлана Сергеевна</t>
  </si>
  <si>
    <t>Галкина Алена Михайловна</t>
  </si>
  <si>
    <t>МБОУ "СОШ с.Анастасьино Калининского района Саратовской области"</t>
  </si>
  <si>
    <t>Боголюбская Алина Николаевна</t>
  </si>
  <si>
    <t>7.5</t>
  </si>
  <si>
    <t>Мамбурова Варвара Юрьевна</t>
  </si>
  <si>
    <t>Петер Арина Александровна</t>
  </si>
  <si>
    <t>Онищук Екатерина  Викторовна</t>
  </si>
  <si>
    <t>МБОУ "СОШ с.Свердлово Калининского района Саратовской области"</t>
  </si>
  <si>
    <t>Бажина Снежана Владимировна</t>
  </si>
  <si>
    <t>Дмитриенко Анастасия Сергевна</t>
  </si>
  <si>
    <t>6 а</t>
  </si>
  <si>
    <t>Халова Владислава Закировна</t>
  </si>
  <si>
    <t>6 б</t>
  </si>
  <si>
    <t>8.9</t>
  </si>
  <si>
    <t>Ломова Анна Артёмовна</t>
  </si>
  <si>
    <t>Корешкова Софья Викторовна</t>
  </si>
  <si>
    <t>Степанян Софья Степановна</t>
  </si>
  <si>
    <t>Кулькова Алиса Алекандровна</t>
  </si>
  <si>
    <t>6а</t>
  </si>
  <si>
    <t>Шарапов Генндаий Геннадьевич</t>
  </si>
  <si>
    <t>Мамбурова Алена Васильевна</t>
  </si>
  <si>
    <t>Янчик Юлия Сергеевна</t>
  </si>
  <si>
    <t>Повестка: утверждение результатов  школьного этапа всероссийской олимпиады по физической культуре 2023 года, 5-6 класс (мальчики)</t>
  </si>
  <si>
    <t>Решили: утвердить результаты школьного этапа всероссийской олимпиады по  физической культуре 2023года,5- 6 класс (мальчики)</t>
  </si>
  <si>
    <t>Хайров Матвей Ильдарович</t>
  </si>
  <si>
    <t>Илларионов Андрей Алексеевич</t>
  </si>
  <si>
    <t>Шмелёв Юрий Николаевич</t>
  </si>
  <si>
    <t>Митрофанов Арсен Рафикович</t>
  </si>
  <si>
    <t>Подгайнов Артём Андреевич</t>
  </si>
  <si>
    <t>Бригадиренко Ростислав Геннадьевич</t>
  </si>
  <si>
    <t>Гиевой Валерий Андреевич</t>
  </si>
  <si>
    <t>Ильин Валерий Алексеевич</t>
  </si>
  <si>
    <t>Шапиренко Владислав Олегович</t>
  </si>
  <si>
    <t>Колесников Кирилл Александрович</t>
  </si>
  <si>
    <t>Чугунов Кирилл Александрович</t>
  </si>
  <si>
    <t>Хусанов Даниил Александрович</t>
  </si>
  <si>
    <t>Вербин Кирилл Андреевич</t>
  </si>
  <si>
    <t>Калганов Илья Алексеевич</t>
  </si>
  <si>
    <t>Шабаев Павел Андреевич</t>
  </si>
  <si>
    <t>Корниенко Егор Ильич</t>
  </si>
  <si>
    <t>Шинкаренко Артём Алексеевич</t>
  </si>
  <si>
    <t>Сирота Александр Сергеевич</t>
  </si>
  <si>
    <t>Колтышев Богдан Алексеевич</t>
  </si>
  <si>
    <t>МБОУ "СОШ с.Большая Ольшанка Калининского района Саратовской области"</t>
  </si>
  <si>
    <t xml:space="preserve">Маслов Артём Викторович </t>
  </si>
  <si>
    <t>Тумаков Артём Иванович</t>
  </si>
  <si>
    <t xml:space="preserve">Юреско Богдан Павлович </t>
  </si>
  <si>
    <t>Шмыров Александр Владимирович</t>
  </si>
  <si>
    <t>Шугалеев Никита Витальевич</t>
  </si>
  <si>
    <t xml:space="preserve">Ивашкин Александр Алексеевич </t>
  </si>
  <si>
    <t>Устинов Егор Александрович</t>
  </si>
  <si>
    <t>Катренко Дмитирий Алексеевич</t>
  </si>
  <si>
    <t>Ильин Владимир Алексеевич</t>
  </si>
  <si>
    <t>Милованкин Олег Олегович</t>
  </si>
  <si>
    <t>Беличкин Ярослав Григорьевич</t>
  </si>
  <si>
    <t>Шарапов Геннадий Генндаьевич</t>
  </si>
  <si>
    <t>Лагодич Кристина Дмитриевна</t>
  </si>
  <si>
    <t xml:space="preserve">Герасимов Борис Вячеславович </t>
  </si>
  <si>
    <t>Мамбурова Алена Васидьевна</t>
  </si>
  <si>
    <t>Мамбурова Алена Васисьевна</t>
  </si>
  <si>
    <t xml:space="preserve">баскетбол </t>
  </si>
  <si>
    <t>Повестка: утверждение результатов  школьного этапа всероссийской олимпиады по физической культуре 2023 года, 7-8 класс (девочки)</t>
  </si>
  <si>
    <t>Решили: утвердить результаты школьного этапа всероссийской олимпиады по  физической культуре 2023года, 7-8 класс (девочки)</t>
  </si>
  <si>
    <t>8в</t>
  </si>
  <si>
    <t>Шепотатьева Дарья Владимировна</t>
  </si>
  <si>
    <t>8а</t>
  </si>
  <si>
    <t>Павлова Инна Валерьевна</t>
  </si>
  <si>
    <t xml:space="preserve">Журавлева Елена Александровна </t>
  </si>
  <si>
    <t>Кузьмичева Анастасия Сергеевна</t>
  </si>
  <si>
    <t>7б</t>
  </si>
  <si>
    <t>23.5</t>
  </si>
  <si>
    <t>Долженко Александра Романовна</t>
  </si>
  <si>
    <t>21.2</t>
  </si>
  <si>
    <t>Гребенникова Дарья Дмитриевна</t>
  </si>
  <si>
    <t>Мухтарова Ясмина Арбиевна</t>
  </si>
  <si>
    <t>Завадская Анастасия Евгеньевна</t>
  </si>
  <si>
    <t>Ширыгалова Венера Степановна</t>
  </si>
  <si>
    <t>Гребнева Ангелина Евгеньевна</t>
  </si>
  <si>
    <t>Кривошеев Михаил Сергеевич</t>
  </si>
  <si>
    <t>Повестка: утверждение результатов  школьного этапа всероссийской олимпиады по физической культуре 2023 года,7- 8 класс (мальчики)</t>
  </si>
  <si>
    <t>Решили: утвердить результаты школьного этапа всероссийской олимпиады по  физической культуре 2023года,7- 8 класс (мальчики)</t>
  </si>
  <si>
    <t>Семиглазкин Артем Александрович</t>
  </si>
  <si>
    <t>Сухов Александр Иванович</t>
  </si>
  <si>
    <t>Манько Максим Алексеевич</t>
  </si>
  <si>
    <t>Удалов Ярослав Евгеньевич</t>
  </si>
  <si>
    <t>Кулжанов Кирилл Владимирович</t>
  </si>
  <si>
    <t>Ясевич Илья Николаевич</t>
  </si>
  <si>
    <t>Карпенко Богдан Андреевич</t>
  </si>
  <si>
    <t>Лузин Александр Александрович</t>
  </si>
  <si>
    <t>Бирючков Дмитрий Артемович</t>
  </si>
  <si>
    <t>Галкин Родион Вячеславович</t>
  </si>
  <si>
    <t>Караваев Роман Алексеевич</t>
  </si>
  <si>
    <t>Козловский Дмитрий Сергеевич</t>
  </si>
  <si>
    <t>Гонтарев Сергей Александрович</t>
  </si>
  <si>
    <t xml:space="preserve">Бессонов Александр Александрович </t>
  </si>
  <si>
    <t>Елизаров Тимофей алексеевич</t>
  </si>
  <si>
    <t>Загиров Шамиль Магомедович</t>
  </si>
  <si>
    <t>Рюмин Артём Эдуардович</t>
  </si>
  <si>
    <t>Блинков Атабек Сунатиллаевич</t>
  </si>
  <si>
    <t xml:space="preserve">Ерохин Артур Тимурович </t>
  </si>
  <si>
    <t>Шмаков Леонид Юрьевич</t>
  </si>
  <si>
    <t>Рябоконнко Степан Алексеевич</t>
  </si>
  <si>
    <t>Тарада Степан Алексеевич</t>
  </si>
  <si>
    <t>Горелов Кирилл Алексеевич</t>
  </si>
  <si>
    <t>Леснов Ярослав Викторович</t>
  </si>
  <si>
    <t>Боков Даннил Максимович</t>
  </si>
  <si>
    <t xml:space="preserve">Рыльских Станислав Деомидович </t>
  </si>
  <si>
    <t>Стреину Константин Максимович</t>
  </si>
  <si>
    <t>Лаврухин Ефим Алексеевич</t>
  </si>
  <si>
    <t>ПотаповАлександр Витальевич</t>
  </si>
  <si>
    <t>Чупрын Сергей Геннадиевич</t>
  </si>
  <si>
    <t>Шорников  Евгений Юрьевич</t>
  </si>
  <si>
    <t>Председатель:                          Васильева Е.А.</t>
  </si>
  <si>
    <t xml:space="preserve">Секретарь:                                  Трышкин Н.В.    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</si>
</sst>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1"/>
      <name val="Calibri"/>
      <family val="2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9" xfId="0" applyBorder="1"/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2" fillId="0" borderId="1" xfId="4" applyFont="1" applyBorder="1" applyAlignment="1" applyProtection="1">
      <alignment horizontal="left" wrapText="1"/>
    </xf>
    <xf numFmtId="0" fontId="8" fillId="0" borderId="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16" fillId="0" borderId="1" xfId="0" applyNumberFormat="1" applyFont="1" applyBorder="1" applyAlignment="1">
      <alignment horizontal="left" wrapText="1"/>
    </xf>
    <xf numFmtId="0" fontId="2" fillId="6" borderId="1" xfId="2" applyFont="1" applyFill="1" applyBorder="1" applyAlignment="1">
      <alignment horizontal="left" wrapText="1"/>
    </xf>
    <xf numFmtId="49" fontId="2" fillId="0" borderId="1" xfId="2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left" vertical="top" wrapText="1"/>
    </xf>
    <xf numFmtId="0" fontId="20" fillId="0" borderId="7" xfId="0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8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20" fillId="0" borderId="18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0" fillId="0" borderId="1" xfId="2" applyFont="1" applyFill="1" applyBorder="1" applyAlignment="1">
      <alignment horizontal="left" wrapText="1"/>
    </xf>
    <xf numFmtId="0" fontId="20" fillId="0" borderId="8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20" fillId="0" borderId="8" xfId="0" applyFont="1" applyFill="1" applyBorder="1" applyAlignment="1">
      <alignment horizontal="left" wrapText="1"/>
    </xf>
    <xf numFmtId="0" fontId="20" fillId="0" borderId="1" xfId="0" applyNumberFormat="1" applyFont="1" applyFill="1" applyBorder="1" applyAlignment="1">
      <alignment horizontal="left" wrapText="1"/>
    </xf>
    <xf numFmtId="0" fontId="20" fillId="0" borderId="8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wrapText="1"/>
    </xf>
    <xf numFmtId="0" fontId="20" fillId="4" borderId="1" xfId="2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21" fillId="5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49" fontId="2" fillId="6" borderId="1" xfId="2" applyNumberFormat="1" applyFont="1" applyFill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0" borderId="0" xfId="0" applyFont="1"/>
    <xf numFmtId="0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7" xfId="0" applyFont="1" applyBorder="1" applyAlignment="1">
      <alignment horizontal="left" wrapText="1"/>
    </xf>
    <xf numFmtId="0" fontId="20" fillId="0" borderId="1" xfId="0" applyNumberFormat="1" applyFont="1" applyBorder="1" applyAlignment="1">
      <alignment horizontal="left" wrapText="1"/>
    </xf>
    <xf numFmtId="49" fontId="20" fillId="0" borderId="1" xfId="0" applyNumberFormat="1" applyFont="1" applyBorder="1" applyAlignment="1">
      <alignment horizontal="left" wrapText="1"/>
    </xf>
    <xf numFmtId="0" fontId="20" fillId="0" borderId="7" xfId="0" applyFont="1" applyBorder="1" applyAlignment="1">
      <alignment horizontal="left"/>
    </xf>
    <xf numFmtId="0" fontId="20" fillId="0" borderId="1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49" fontId="20" fillId="0" borderId="1" xfId="0" applyNumberFormat="1" applyFont="1" applyFill="1" applyBorder="1" applyAlignment="1">
      <alignment horizontal="left"/>
    </xf>
    <xf numFmtId="0" fontId="2" fillId="0" borderId="16" xfId="2" applyFont="1" applyFill="1" applyBorder="1" applyAlignment="1">
      <alignment wrapText="1"/>
    </xf>
    <xf numFmtId="0" fontId="20" fillId="0" borderId="1" xfId="4" applyFont="1" applyBorder="1" applyAlignment="1" applyProtection="1">
      <alignment wrapText="1"/>
    </xf>
    <xf numFmtId="0" fontId="24" fillId="0" borderId="1" xfId="0" applyFont="1" applyBorder="1" applyAlignment="1"/>
    <xf numFmtId="0" fontId="2" fillId="0" borderId="1" xfId="2" applyFont="1" applyFill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49" fontId="20" fillId="0" borderId="1" xfId="0" applyNumberFormat="1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7" xfId="0" applyFont="1" applyBorder="1" applyAlignment="1">
      <alignment wrapText="1"/>
    </xf>
    <xf numFmtId="0" fontId="2" fillId="4" borderId="1" xfId="3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2" fillId="0" borderId="1" xfId="0" applyNumberFormat="1" applyFont="1" applyBorder="1" applyAlignment="1"/>
    <xf numFmtId="0" fontId="21" fillId="0" borderId="10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16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1" xfId="0" applyNumberFormat="1" applyFont="1" applyBorder="1" applyAlignment="1">
      <alignment wrapText="1"/>
    </xf>
    <xf numFmtId="0" fontId="12" fillId="0" borderId="1" xfId="0" applyFont="1" applyBorder="1" applyAlignment="1"/>
    <xf numFmtId="0" fontId="12" fillId="0" borderId="1" xfId="0" applyNumberFormat="1" applyFont="1" applyBorder="1" applyAlignment="1"/>
    <xf numFmtId="0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 applyAlignment="1"/>
    <xf numFmtId="0" fontId="12" fillId="0" borderId="1" xfId="0" applyNumberFormat="1" applyFont="1" applyFill="1" applyBorder="1" applyAlignment="1">
      <alignment wrapText="1"/>
    </xf>
    <xf numFmtId="0" fontId="20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left"/>
    </xf>
    <xf numFmtId="0" fontId="0" fillId="0" borderId="19" xfId="0" applyBorder="1"/>
    <xf numFmtId="0" fontId="20" fillId="4" borderId="0" xfId="2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2" fillId="4" borderId="19" xfId="2" applyFont="1" applyFill="1" applyBorder="1" applyAlignment="1">
      <alignment horizontal="left"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1" xfId="0" applyBorder="1" applyAlignment="1"/>
  </cellXfs>
  <cellStyles count="5">
    <cellStyle name="Гиперссылка" xfId="4" builtinId="8"/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37</xdr:row>
      <xdr:rowOff>76200</xdr:rowOff>
    </xdr:from>
    <xdr:to>
      <xdr:col>2</xdr:col>
      <xdr:colOff>76200</xdr:colOff>
      <xdr:row>39</xdr:row>
      <xdr:rowOff>82431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276226</xdr:colOff>
      <xdr:row>35</xdr:row>
      <xdr:rowOff>47624</xdr:rowOff>
    </xdr:from>
    <xdr:to>
      <xdr:col>2</xdr:col>
      <xdr:colOff>228600</xdr:colOff>
      <xdr:row>37</xdr:row>
      <xdr:rowOff>76199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4451" y="27060524"/>
          <a:ext cx="371474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45</xdr:row>
      <xdr:rowOff>76200</xdr:rowOff>
    </xdr:from>
    <xdr:to>
      <xdr:col>2</xdr:col>
      <xdr:colOff>76200</xdr:colOff>
      <xdr:row>47</xdr:row>
      <xdr:rowOff>82431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276226</xdr:colOff>
      <xdr:row>43</xdr:row>
      <xdr:rowOff>47624</xdr:rowOff>
    </xdr:from>
    <xdr:to>
      <xdr:col>2</xdr:col>
      <xdr:colOff>228600</xdr:colOff>
      <xdr:row>45</xdr:row>
      <xdr:rowOff>76199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4451" y="27060524"/>
          <a:ext cx="371474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25</xdr:row>
      <xdr:rowOff>76200</xdr:rowOff>
    </xdr:from>
    <xdr:to>
      <xdr:col>2</xdr:col>
      <xdr:colOff>76200</xdr:colOff>
      <xdr:row>27</xdr:row>
      <xdr:rowOff>82431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157164</xdr:colOff>
      <xdr:row>23</xdr:row>
      <xdr:rowOff>59531</xdr:rowOff>
    </xdr:from>
    <xdr:to>
      <xdr:col>2</xdr:col>
      <xdr:colOff>109538</xdr:colOff>
      <xdr:row>25</xdr:row>
      <xdr:rowOff>100013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23977" y="19419094"/>
          <a:ext cx="392905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47</xdr:row>
      <xdr:rowOff>76200</xdr:rowOff>
    </xdr:from>
    <xdr:to>
      <xdr:col>2</xdr:col>
      <xdr:colOff>76200</xdr:colOff>
      <xdr:row>49</xdr:row>
      <xdr:rowOff>82431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223309</xdr:colOff>
      <xdr:row>45</xdr:row>
      <xdr:rowOff>84668</xdr:rowOff>
    </xdr:from>
    <xdr:to>
      <xdr:col>2</xdr:col>
      <xdr:colOff>175683</xdr:colOff>
      <xdr:row>47</xdr:row>
      <xdr:rowOff>102659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23976" y="36734751"/>
          <a:ext cx="428624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31</xdr:row>
      <xdr:rowOff>76200</xdr:rowOff>
    </xdr:from>
    <xdr:to>
      <xdr:col>2</xdr:col>
      <xdr:colOff>76200</xdr:colOff>
      <xdr:row>33</xdr:row>
      <xdr:rowOff>82431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276226</xdr:colOff>
      <xdr:row>29</xdr:row>
      <xdr:rowOff>47624</xdr:rowOff>
    </xdr:from>
    <xdr:to>
      <xdr:col>2</xdr:col>
      <xdr:colOff>228600</xdr:colOff>
      <xdr:row>31</xdr:row>
      <xdr:rowOff>76199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4451" y="27060524"/>
          <a:ext cx="371474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53</xdr:row>
      <xdr:rowOff>76200</xdr:rowOff>
    </xdr:from>
    <xdr:to>
      <xdr:col>2</xdr:col>
      <xdr:colOff>76200</xdr:colOff>
      <xdr:row>55</xdr:row>
      <xdr:rowOff>82431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27470100"/>
          <a:ext cx="552450" cy="3872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286810</xdr:colOff>
      <xdr:row>51</xdr:row>
      <xdr:rowOff>116416</xdr:rowOff>
    </xdr:from>
    <xdr:to>
      <xdr:col>2</xdr:col>
      <xdr:colOff>359833</xdr:colOff>
      <xdr:row>53</xdr:row>
      <xdr:rowOff>144991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4560" y="38756166"/>
          <a:ext cx="443440" cy="40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chools.dnevnik.ru/marks.aspx?school=54563&amp;group=1953553759911310476&amp;student=1000010559229&amp;tab=perio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opLeftCell="A22" workbookViewId="0">
      <selection activeCell="T7" sqref="T7"/>
    </sheetView>
  </sheetViews>
  <sheetFormatPr defaultRowHeight="15"/>
  <cols>
    <col min="1" max="1" width="15.5703125" customWidth="1"/>
    <col min="2" max="2" width="6.28515625" customWidth="1"/>
    <col min="3" max="3" width="18.28515625" customWidth="1"/>
    <col min="4" max="4" width="23.42578125" customWidth="1"/>
    <col min="5" max="5" width="7" customWidth="1"/>
    <col min="6" max="7" width="10" customWidth="1"/>
    <col min="8" max="8" width="8.5703125" customWidth="1"/>
    <col min="9" max="9" width="7.7109375" customWidth="1"/>
    <col min="10" max="10" width="8.85546875" customWidth="1"/>
    <col min="13" max="13" width="7.140625" customWidth="1"/>
    <col min="14" max="14" width="12.85546875" customWidth="1"/>
    <col min="16" max="16" width="19.85546875" customWidth="1"/>
  </cols>
  <sheetData>
    <row r="1" spans="1:16" ht="15.75">
      <c r="A1" s="214" t="s">
        <v>266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15.75">
      <c r="A2" s="214" t="s">
        <v>300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1:16" ht="15.75">
      <c r="A3" s="214" t="s">
        <v>301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ht="15.75">
      <c r="A4" s="89"/>
      <c r="B4" s="90"/>
      <c r="C4" s="90"/>
      <c r="D4" s="90"/>
      <c r="E4" s="90"/>
      <c r="F4" s="90"/>
      <c r="G4" s="118"/>
      <c r="H4" s="118"/>
      <c r="I4" s="90"/>
      <c r="J4" s="90"/>
      <c r="K4" s="90"/>
      <c r="L4" s="90"/>
      <c r="M4" s="90"/>
      <c r="N4" s="90"/>
      <c r="O4" s="90"/>
      <c r="P4" s="91"/>
    </row>
    <row r="5" spans="1:16" ht="68.25" customHeight="1">
      <c r="A5" s="7" t="s">
        <v>0</v>
      </c>
      <c r="B5" s="156" t="s">
        <v>1</v>
      </c>
      <c r="C5" s="157" t="s">
        <v>2</v>
      </c>
      <c r="D5" s="156" t="s">
        <v>141</v>
      </c>
      <c r="E5" s="157" t="s">
        <v>4</v>
      </c>
      <c r="F5" s="154" t="s">
        <v>178</v>
      </c>
      <c r="G5" s="154" t="s">
        <v>231</v>
      </c>
      <c r="H5" s="154" t="s">
        <v>302</v>
      </c>
      <c r="I5" s="154" t="s">
        <v>303</v>
      </c>
      <c r="J5" s="154" t="s">
        <v>304</v>
      </c>
      <c r="K5" s="158" t="s">
        <v>175</v>
      </c>
      <c r="L5" s="156" t="s">
        <v>10</v>
      </c>
      <c r="M5" s="156" t="s">
        <v>11</v>
      </c>
      <c r="N5" s="156" t="s">
        <v>176</v>
      </c>
      <c r="O5" s="156" t="s">
        <v>177</v>
      </c>
      <c r="P5" s="156" t="s">
        <v>14</v>
      </c>
    </row>
    <row r="6" spans="1:16" ht="50.25" customHeight="1">
      <c r="A6" s="96" t="s">
        <v>142</v>
      </c>
      <c r="B6" s="94">
        <v>1</v>
      </c>
      <c r="C6" s="114" t="s">
        <v>182</v>
      </c>
      <c r="D6" s="119" t="s">
        <v>249</v>
      </c>
      <c r="E6" s="115">
        <v>6</v>
      </c>
      <c r="F6" s="160">
        <v>30</v>
      </c>
      <c r="G6" s="161">
        <v>20</v>
      </c>
      <c r="H6" s="160">
        <v>13.2</v>
      </c>
      <c r="I6" s="161">
        <v>7.1</v>
      </c>
      <c r="J6" s="161">
        <v>14.6</v>
      </c>
      <c r="K6" s="94">
        <f t="shared" ref="K6:K34" si="0">SUM(F6:J6)</f>
        <v>84.899999999999991</v>
      </c>
      <c r="L6" s="93"/>
      <c r="M6" s="94">
        <v>84.899999999999991</v>
      </c>
      <c r="N6" s="145" t="s">
        <v>150</v>
      </c>
      <c r="O6" s="93">
        <v>1</v>
      </c>
      <c r="P6" s="114" t="s">
        <v>339</v>
      </c>
    </row>
    <row r="7" spans="1:16" ht="49.5" customHeight="1">
      <c r="A7" s="96" t="s">
        <v>142</v>
      </c>
      <c r="B7" s="94">
        <v>2</v>
      </c>
      <c r="C7" s="114" t="s">
        <v>305</v>
      </c>
      <c r="D7" s="119" t="s">
        <v>249</v>
      </c>
      <c r="E7" s="115">
        <v>5</v>
      </c>
      <c r="F7" s="160">
        <v>32</v>
      </c>
      <c r="G7" s="161">
        <v>20</v>
      </c>
      <c r="H7" s="160">
        <v>13.05</v>
      </c>
      <c r="I7" s="161">
        <v>6.07</v>
      </c>
      <c r="J7" s="161">
        <v>12.2</v>
      </c>
      <c r="K7" s="94">
        <f t="shared" si="0"/>
        <v>83.320000000000007</v>
      </c>
      <c r="L7" s="146"/>
      <c r="M7" s="94">
        <v>83.320000000000007</v>
      </c>
      <c r="N7" s="145" t="s">
        <v>150</v>
      </c>
      <c r="O7" s="147">
        <v>2</v>
      </c>
      <c r="P7" s="114" t="s">
        <v>339</v>
      </c>
    </row>
    <row r="8" spans="1:16" ht="46.5" customHeight="1">
      <c r="A8" s="96" t="s">
        <v>142</v>
      </c>
      <c r="B8" s="94">
        <v>3</v>
      </c>
      <c r="C8" s="129" t="s">
        <v>306</v>
      </c>
      <c r="D8" s="162" t="s">
        <v>249</v>
      </c>
      <c r="E8" s="115">
        <v>6</v>
      </c>
      <c r="F8" s="160">
        <v>27</v>
      </c>
      <c r="G8" s="161">
        <v>20</v>
      </c>
      <c r="H8" s="160">
        <v>13.3</v>
      </c>
      <c r="I8" s="161">
        <v>7.5</v>
      </c>
      <c r="J8" s="161">
        <v>13.9</v>
      </c>
      <c r="K8" s="94">
        <f t="shared" si="0"/>
        <v>81.7</v>
      </c>
      <c r="L8" s="146"/>
      <c r="M8" s="94">
        <v>81.7</v>
      </c>
      <c r="N8" s="145" t="s">
        <v>150</v>
      </c>
      <c r="O8" s="93">
        <v>3</v>
      </c>
      <c r="P8" s="114" t="s">
        <v>339</v>
      </c>
    </row>
    <row r="9" spans="1:16" ht="65.25" customHeight="1">
      <c r="A9" s="96" t="s">
        <v>142</v>
      </c>
      <c r="B9" s="94">
        <v>4</v>
      </c>
      <c r="C9" s="114" t="s">
        <v>307</v>
      </c>
      <c r="D9" s="119" t="s">
        <v>275</v>
      </c>
      <c r="E9" s="115">
        <v>6</v>
      </c>
      <c r="F9" s="160">
        <v>23</v>
      </c>
      <c r="G9" s="161">
        <v>17</v>
      </c>
      <c r="H9" s="160">
        <v>12.3</v>
      </c>
      <c r="I9" s="161">
        <v>15</v>
      </c>
      <c r="J9" s="161">
        <v>13.9</v>
      </c>
      <c r="K9" s="94">
        <f t="shared" si="0"/>
        <v>81.2</v>
      </c>
      <c r="L9" s="93"/>
      <c r="M9" s="94">
        <v>81.2</v>
      </c>
      <c r="N9" s="145" t="s">
        <v>150</v>
      </c>
      <c r="O9" s="147">
        <v>4</v>
      </c>
      <c r="P9" s="114" t="s">
        <v>298</v>
      </c>
    </row>
    <row r="10" spans="1:16" ht="84" customHeight="1">
      <c r="A10" s="96" t="s">
        <v>142</v>
      </c>
      <c r="B10" s="94">
        <v>5</v>
      </c>
      <c r="C10" s="129" t="s">
        <v>181</v>
      </c>
      <c r="D10" s="119" t="s">
        <v>254</v>
      </c>
      <c r="E10" s="115">
        <v>6</v>
      </c>
      <c r="F10" s="160">
        <v>25</v>
      </c>
      <c r="G10" s="160">
        <v>17.600000000000001</v>
      </c>
      <c r="H10" s="160">
        <v>14.7</v>
      </c>
      <c r="I10" s="160">
        <v>10</v>
      </c>
      <c r="J10" s="160">
        <v>11.9</v>
      </c>
      <c r="K10" s="94">
        <f t="shared" si="0"/>
        <v>79.2</v>
      </c>
      <c r="L10" s="150"/>
      <c r="M10" s="150">
        <v>79.2</v>
      </c>
      <c r="N10" s="145" t="s">
        <v>150</v>
      </c>
      <c r="O10" s="93">
        <v>5</v>
      </c>
      <c r="P10" s="114" t="s">
        <v>265</v>
      </c>
    </row>
    <row r="11" spans="1:16" ht="79.5" customHeight="1">
      <c r="A11" s="96" t="s">
        <v>142</v>
      </c>
      <c r="B11" s="94">
        <v>6</v>
      </c>
      <c r="C11" s="114" t="s">
        <v>308</v>
      </c>
      <c r="D11" s="115" t="s">
        <v>230</v>
      </c>
      <c r="E11" s="165" t="s">
        <v>309</v>
      </c>
      <c r="F11" s="160">
        <v>25</v>
      </c>
      <c r="G11" s="161">
        <v>18</v>
      </c>
      <c r="H11" s="160">
        <v>14.6</v>
      </c>
      <c r="I11" s="161">
        <v>8.9</v>
      </c>
      <c r="J11" s="161">
        <v>12.6</v>
      </c>
      <c r="K11" s="94">
        <f t="shared" si="0"/>
        <v>79.099999999999994</v>
      </c>
      <c r="L11" s="94"/>
      <c r="M11" s="94">
        <v>79.099999999999994</v>
      </c>
      <c r="N11" s="145" t="s">
        <v>150</v>
      </c>
      <c r="O11" s="147">
        <v>6</v>
      </c>
      <c r="P11" s="114" t="s">
        <v>145</v>
      </c>
    </row>
    <row r="12" spans="1:16" ht="85.5" customHeight="1">
      <c r="A12" s="96" t="s">
        <v>142</v>
      </c>
      <c r="B12" s="94">
        <v>7</v>
      </c>
      <c r="C12" s="114" t="s">
        <v>310</v>
      </c>
      <c r="D12" s="115" t="s">
        <v>230</v>
      </c>
      <c r="E12" s="165" t="s">
        <v>309</v>
      </c>
      <c r="F12" s="160">
        <v>26</v>
      </c>
      <c r="G12" s="161">
        <v>14</v>
      </c>
      <c r="H12" s="160">
        <v>13.7</v>
      </c>
      <c r="I12" s="161">
        <v>7.8</v>
      </c>
      <c r="J12" s="161">
        <v>13.01</v>
      </c>
      <c r="K12" s="94">
        <f t="shared" si="0"/>
        <v>74.510000000000005</v>
      </c>
      <c r="L12" s="94"/>
      <c r="M12" s="94">
        <v>74.510000000000005</v>
      </c>
      <c r="N12" s="145" t="s">
        <v>150</v>
      </c>
      <c r="O12" s="93">
        <v>7</v>
      </c>
      <c r="P12" s="114" t="s">
        <v>145</v>
      </c>
    </row>
    <row r="13" spans="1:16" ht="58.5" customHeight="1">
      <c r="A13" s="96" t="s">
        <v>142</v>
      </c>
      <c r="B13" s="94">
        <v>8</v>
      </c>
      <c r="C13" s="114" t="s">
        <v>318</v>
      </c>
      <c r="D13" s="119" t="s">
        <v>254</v>
      </c>
      <c r="E13" s="115">
        <v>5</v>
      </c>
      <c r="F13" s="160">
        <v>21</v>
      </c>
      <c r="G13" s="160">
        <v>17</v>
      </c>
      <c r="H13" s="160">
        <v>13.3</v>
      </c>
      <c r="I13" s="160">
        <v>10</v>
      </c>
      <c r="J13" s="161">
        <v>13.2</v>
      </c>
      <c r="K13" s="94">
        <f t="shared" si="0"/>
        <v>74.5</v>
      </c>
      <c r="L13" s="150"/>
      <c r="M13" s="150">
        <v>74.5</v>
      </c>
      <c r="N13" s="145" t="s">
        <v>150</v>
      </c>
      <c r="O13" s="147">
        <v>8</v>
      </c>
      <c r="P13" s="114" t="s">
        <v>265</v>
      </c>
    </row>
    <row r="14" spans="1:16" ht="61.5" customHeight="1">
      <c r="A14" s="96" t="s">
        <v>142</v>
      </c>
      <c r="B14" s="94">
        <v>9</v>
      </c>
      <c r="C14" s="114" t="s">
        <v>311</v>
      </c>
      <c r="D14" s="115" t="s">
        <v>230</v>
      </c>
      <c r="E14" s="115" t="s">
        <v>312</v>
      </c>
      <c r="F14" s="160">
        <v>21</v>
      </c>
      <c r="G14" s="161">
        <v>16</v>
      </c>
      <c r="H14" s="160">
        <v>14.2</v>
      </c>
      <c r="I14" s="161">
        <v>10</v>
      </c>
      <c r="J14" s="161">
        <v>10.7</v>
      </c>
      <c r="K14" s="94">
        <f t="shared" si="0"/>
        <v>71.900000000000006</v>
      </c>
      <c r="L14" s="93"/>
      <c r="M14" s="94">
        <v>71.900000000000006</v>
      </c>
      <c r="N14" s="145" t="s">
        <v>150</v>
      </c>
      <c r="O14" s="93">
        <v>9</v>
      </c>
      <c r="P14" s="114" t="s">
        <v>144</v>
      </c>
    </row>
    <row r="15" spans="1:16" ht="72" customHeight="1">
      <c r="A15" s="96" t="s">
        <v>142</v>
      </c>
      <c r="B15" s="94">
        <v>10</v>
      </c>
      <c r="C15" s="114" t="s">
        <v>186</v>
      </c>
      <c r="D15" s="119" t="s">
        <v>275</v>
      </c>
      <c r="E15" s="115">
        <v>6</v>
      </c>
      <c r="F15" s="160">
        <v>19</v>
      </c>
      <c r="G15" s="161">
        <v>16</v>
      </c>
      <c r="H15" s="160">
        <v>10.5</v>
      </c>
      <c r="I15" s="161">
        <v>13.2</v>
      </c>
      <c r="J15" s="161">
        <v>11.5</v>
      </c>
      <c r="K15" s="94">
        <f t="shared" si="0"/>
        <v>70.2</v>
      </c>
      <c r="L15" s="94"/>
      <c r="M15" s="94">
        <v>70.2</v>
      </c>
      <c r="N15" s="145" t="s">
        <v>150</v>
      </c>
      <c r="O15" s="147">
        <v>10</v>
      </c>
      <c r="P15" s="114" t="s">
        <v>298</v>
      </c>
    </row>
    <row r="16" spans="1:16" ht="87" customHeight="1">
      <c r="A16" s="96" t="s">
        <v>142</v>
      </c>
      <c r="B16" s="94">
        <v>11</v>
      </c>
      <c r="C16" s="128" t="s">
        <v>325</v>
      </c>
      <c r="D16" s="128" t="s">
        <v>321</v>
      </c>
      <c r="E16" s="116">
        <v>5</v>
      </c>
      <c r="F16" s="160">
        <v>20</v>
      </c>
      <c r="G16" s="161">
        <v>20</v>
      </c>
      <c r="H16" s="160">
        <v>11.16</v>
      </c>
      <c r="I16" s="161">
        <v>6.7</v>
      </c>
      <c r="J16" s="160">
        <v>11.5</v>
      </c>
      <c r="K16" s="94">
        <f t="shared" si="0"/>
        <v>69.36</v>
      </c>
      <c r="L16" s="95"/>
      <c r="M16" s="94">
        <v>69.36</v>
      </c>
      <c r="N16" s="145" t="s">
        <v>152</v>
      </c>
      <c r="O16" s="93">
        <v>11</v>
      </c>
      <c r="P16" s="114" t="s">
        <v>340</v>
      </c>
    </row>
    <row r="17" spans="1:16" ht="84" customHeight="1">
      <c r="A17" s="96" t="s">
        <v>142</v>
      </c>
      <c r="B17" s="94">
        <v>12</v>
      </c>
      <c r="C17" s="129" t="s">
        <v>334</v>
      </c>
      <c r="D17" s="162" t="s">
        <v>260</v>
      </c>
      <c r="E17" s="119" t="s">
        <v>332</v>
      </c>
      <c r="F17" s="160">
        <v>15</v>
      </c>
      <c r="G17" s="163">
        <v>14</v>
      </c>
      <c r="H17" s="160">
        <v>13.8</v>
      </c>
      <c r="I17" s="163">
        <v>8.9</v>
      </c>
      <c r="J17" s="163">
        <v>15</v>
      </c>
      <c r="K17" s="94">
        <f t="shared" si="0"/>
        <v>66.699999999999989</v>
      </c>
      <c r="L17" s="96"/>
      <c r="M17" s="94">
        <v>66.699999999999989</v>
      </c>
      <c r="N17" s="145" t="s">
        <v>152</v>
      </c>
      <c r="O17" s="147">
        <v>12</v>
      </c>
      <c r="P17" s="114" t="s">
        <v>299</v>
      </c>
    </row>
    <row r="18" spans="1:16" ht="50.25" customHeight="1">
      <c r="A18" s="96" t="s">
        <v>142</v>
      </c>
      <c r="B18" s="94">
        <v>13</v>
      </c>
      <c r="C18" s="114" t="s">
        <v>313</v>
      </c>
      <c r="D18" s="114" t="s">
        <v>314</v>
      </c>
      <c r="E18" s="115">
        <v>5</v>
      </c>
      <c r="F18" s="160">
        <v>16</v>
      </c>
      <c r="G18" s="114">
        <v>19.2</v>
      </c>
      <c r="H18" s="160">
        <v>11.7</v>
      </c>
      <c r="I18" s="114">
        <v>8.5</v>
      </c>
      <c r="J18" s="114">
        <v>11.1</v>
      </c>
      <c r="K18" s="94">
        <f t="shared" si="0"/>
        <v>66.5</v>
      </c>
      <c r="L18" s="94"/>
      <c r="M18" s="94">
        <v>66.5</v>
      </c>
      <c r="N18" s="145" t="s">
        <v>152</v>
      </c>
      <c r="O18" s="93">
        <v>13</v>
      </c>
      <c r="P18" s="114" t="s">
        <v>174</v>
      </c>
    </row>
    <row r="19" spans="1:16" ht="65.25" customHeight="1">
      <c r="A19" s="96" t="s">
        <v>142</v>
      </c>
      <c r="B19" s="94">
        <v>14</v>
      </c>
      <c r="C19" s="114" t="s">
        <v>329</v>
      </c>
      <c r="D19" s="114" t="s">
        <v>260</v>
      </c>
      <c r="E19" s="116" t="s">
        <v>330</v>
      </c>
      <c r="F19" s="160">
        <v>19</v>
      </c>
      <c r="G19" s="163">
        <v>15</v>
      </c>
      <c r="H19" s="160">
        <v>13.5</v>
      </c>
      <c r="I19" s="163">
        <v>6.7</v>
      </c>
      <c r="J19" s="163">
        <v>12.1</v>
      </c>
      <c r="K19" s="94">
        <f t="shared" si="0"/>
        <v>66.3</v>
      </c>
      <c r="L19" s="109"/>
      <c r="M19" s="94">
        <v>66.3</v>
      </c>
      <c r="N19" s="145" t="s">
        <v>152</v>
      </c>
      <c r="O19" s="147">
        <v>14</v>
      </c>
      <c r="P19" s="114" t="s">
        <v>299</v>
      </c>
    </row>
    <row r="20" spans="1:16" ht="58.5" customHeight="1">
      <c r="A20" s="96" t="s">
        <v>142</v>
      </c>
      <c r="B20" s="94">
        <v>15</v>
      </c>
      <c r="C20" s="114" t="s">
        <v>315</v>
      </c>
      <c r="D20" s="116" t="s">
        <v>230</v>
      </c>
      <c r="E20" s="161" t="s">
        <v>309</v>
      </c>
      <c r="F20" s="160">
        <v>18</v>
      </c>
      <c r="G20" s="161">
        <v>15</v>
      </c>
      <c r="H20" s="160">
        <v>13.7</v>
      </c>
      <c r="I20" s="161">
        <v>7.1</v>
      </c>
      <c r="J20" s="161">
        <v>12.3</v>
      </c>
      <c r="K20" s="94">
        <f t="shared" si="0"/>
        <v>66.100000000000009</v>
      </c>
      <c r="L20" s="95"/>
      <c r="M20" s="94">
        <v>66.100000000000009</v>
      </c>
      <c r="N20" s="145" t="s">
        <v>152</v>
      </c>
      <c r="O20" s="93">
        <v>15</v>
      </c>
      <c r="P20" s="114" t="s">
        <v>145</v>
      </c>
    </row>
    <row r="21" spans="1:16" ht="63" customHeight="1">
      <c r="A21" s="96" t="s">
        <v>142</v>
      </c>
      <c r="B21" s="94">
        <v>16</v>
      </c>
      <c r="C21" s="114" t="s">
        <v>316</v>
      </c>
      <c r="D21" s="116" t="s">
        <v>230</v>
      </c>
      <c r="E21" s="161" t="s">
        <v>317</v>
      </c>
      <c r="F21" s="160">
        <v>15</v>
      </c>
      <c r="G21" s="161">
        <v>16</v>
      </c>
      <c r="H21" s="160">
        <v>14.9</v>
      </c>
      <c r="I21" s="161">
        <v>8.9</v>
      </c>
      <c r="J21" s="161">
        <v>10.7</v>
      </c>
      <c r="K21" s="94">
        <f t="shared" si="0"/>
        <v>65.5</v>
      </c>
      <c r="L21" s="94"/>
      <c r="M21" s="94">
        <v>65.5</v>
      </c>
      <c r="N21" s="145" t="s">
        <v>152</v>
      </c>
      <c r="O21" s="147">
        <v>16</v>
      </c>
      <c r="P21" s="114" t="s">
        <v>145</v>
      </c>
    </row>
    <row r="22" spans="1:16" ht="60" customHeight="1">
      <c r="A22" s="96" t="s">
        <v>142</v>
      </c>
      <c r="B22" s="94">
        <v>17</v>
      </c>
      <c r="C22" s="114" t="s">
        <v>335</v>
      </c>
      <c r="D22" s="114" t="s">
        <v>260</v>
      </c>
      <c r="E22" s="114" t="s">
        <v>332</v>
      </c>
      <c r="F22" s="160">
        <v>15</v>
      </c>
      <c r="G22" s="163">
        <v>17</v>
      </c>
      <c r="H22" s="160">
        <v>13.2</v>
      </c>
      <c r="I22" s="163">
        <v>8.1999999999999993</v>
      </c>
      <c r="J22" s="163">
        <v>11.4</v>
      </c>
      <c r="K22" s="94">
        <f t="shared" si="0"/>
        <v>64.800000000000011</v>
      </c>
      <c r="L22" s="93"/>
      <c r="M22" s="94">
        <v>64.800000000000011</v>
      </c>
      <c r="N22" s="145" t="s">
        <v>152</v>
      </c>
      <c r="O22" s="93">
        <v>17</v>
      </c>
      <c r="P22" s="114" t="s">
        <v>299</v>
      </c>
    </row>
    <row r="23" spans="1:16" ht="63.75" customHeight="1">
      <c r="A23" s="96" t="s">
        <v>142</v>
      </c>
      <c r="B23" s="94">
        <v>18</v>
      </c>
      <c r="C23" s="129" t="s">
        <v>184</v>
      </c>
      <c r="D23" s="129" t="s">
        <v>249</v>
      </c>
      <c r="E23" s="114">
        <v>6</v>
      </c>
      <c r="F23" s="160">
        <v>19</v>
      </c>
      <c r="G23" s="161">
        <v>17</v>
      </c>
      <c r="H23" s="160">
        <v>13.2</v>
      </c>
      <c r="I23" s="161">
        <v>3.9</v>
      </c>
      <c r="J23" s="161">
        <v>11.4</v>
      </c>
      <c r="K23" s="94">
        <f t="shared" si="0"/>
        <v>64.5</v>
      </c>
      <c r="L23" s="148"/>
      <c r="M23" s="94">
        <v>64.5</v>
      </c>
      <c r="N23" s="145" t="s">
        <v>152</v>
      </c>
      <c r="O23" s="147">
        <v>18</v>
      </c>
      <c r="P23" s="114" t="s">
        <v>339</v>
      </c>
    </row>
    <row r="24" spans="1:16" ht="60" customHeight="1">
      <c r="A24" s="96" t="s">
        <v>142</v>
      </c>
      <c r="B24" s="94">
        <v>19</v>
      </c>
      <c r="C24" s="114" t="s">
        <v>319</v>
      </c>
      <c r="D24" s="114" t="s">
        <v>275</v>
      </c>
      <c r="E24" s="116">
        <v>6</v>
      </c>
      <c r="F24" s="160">
        <v>21</v>
      </c>
      <c r="G24" s="161">
        <v>7</v>
      </c>
      <c r="H24" s="160">
        <v>11.16</v>
      </c>
      <c r="I24" s="161">
        <v>13.9</v>
      </c>
      <c r="J24" s="161">
        <v>10.9</v>
      </c>
      <c r="K24" s="94">
        <f t="shared" si="0"/>
        <v>63.959999999999994</v>
      </c>
      <c r="L24" s="96"/>
      <c r="M24" s="94">
        <v>63.959999999999994</v>
      </c>
      <c r="N24" s="145" t="s">
        <v>152</v>
      </c>
      <c r="O24" s="93">
        <v>19</v>
      </c>
      <c r="P24" s="114" t="s">
        <v>298</v>
      </c>
    </row>
    <row r="25" spans="1:16" ht="48" customHeight="1">
      <c r="A25" s="96" t="s">
        <v>142</v>
      </c>
      <c r="B25" s="94">
        <v>20</v>
      </c>
      <c r="C25" s="117" t="s">
        <v>320</v>
      </c>
      <c r="D25" s="117" t="s">
        <v>321</v>
      </c>
      <c r="E25" s="136">
        <v>5</v>
      </c>
      <c r="F25" s="166">
        <v>19</v>
      </c>
      <c r="G25" s="167">
        <v>19</v>
      </c>
      <c r="H25" s="166">
        <v>10.7</v>
      </c>
      <c r="I25" s="167">
        <v>6.07</v>
      </c>
      <c r="J25" s="167">
        <v>8.4</v>
      </c>
      <c r="K25" s="94">
        <f t="shared" si="0"/>
        <v>63.17</v>
      </c>
      <c r="L25" s="94"/>
      <c r="M25" s="94">
        <v>63.17</v>
      </c>
      <c r="N25" s="145" t="s">
        <v>152</v>
      </c>
      <c r="O25" s="147">
        <v>20</v>
      </c>
      <c r="P25" s="117" t="s">
        <v>340</v>
      </c>
    </row>
    <row r="26" spans="1:16" ht="62.25" customHeight="1">
      <c r="A26" s="96" t="s">
        <v>142</v>
      </c>
      <c r="B26" s="94">
        <v>21</v>
      </c>
      <c r="C26" s="117" t="s">
        <v>322</v>
      </c>
      <c r="D26" s="117" t="s">
        <v>254</v>
      </c>
      <c r="E26" s="136">
        <v>5</v>
      </c>
      <c r="F26" s="166">
        <v>25</v>
      </c>
      <c r="G26" s="167">
        <v>14</v>
      </c>
      <c r="H26" s="166">
        <v>11.8</v>
      </c>
      <c r="I26" s="168" t="s">
        <v>323</v>
      </c>
      <c r="J26" s="167">
        <v>11.4</v>
      </c>
      <c r="K26" s="94">
        <f t="shared" si="0"/>
        <v>62.199999999999996</v>
      </c>
      <c r="L26" s="150"/>
      <c r="M26" s="150">
        <v>62.199999999999996</v>
      </c>
      <c r="N26" s="145" t="s">
        <v>152</v>
      </c>
      <c r="O26" s="93">
        <v>21</v>
      </c>
      <c r="P26" s="117" t="s">
        <v>265</v>
      </c>
    </row>
    <row r="27" spans="1:16" ht="60.75" customHeight="1">
      <c r="A27" s="96" t="s">
        <v>142</v>
      </c>
      <c r="B27" s="94">
        <v>22</v>
      </c>
      <c r="C27" s="117" t="s">
        <v>324</v>
      </c>
      <c r="D27" s="117" t="s">
        <v>321</v>
      </c>
      <c r="E27" s="136">
        <v>5</v>
      </c>
      <c r="F27" s="166">
        <v>7</v>
      </c>
      <c r="G27" s="167">
        <v>20</v>
      </c>
      <c r="H27" s="166">
        <v>12.7</v>
      </c>
      <c r="I27" s="167">
        <v>8.9</v>
      </c>
      <c r="J27" s="167">
        <v>12.09</v>
      </c>
      <c r="K27" s="94">
        <f t="shared" si="0"/>
        <v>60.69</v>
      </c>
      <c r="L27" s="96"/>
      <c r="M27" s="94">
        <v>60.69</v>
      </c>
      <c r="N27" s="145" t="s">
        <v>152</v>
      </c>
      <c r="O27" s="147">
        <v>22</v>
      </c>
      <c r="P27" s="117" t="s">
        <v>340</v>
      </c>
    </row>
    <row r="28" spans="1:16" ht="80.25" customHeight="1">
      <c r="A28" s="96" t="s">
        <v>142</v>
      </c>
      <c r="B28" s="94">
        <v>23</v>
      </c>
      <c r="C28" s="117" t="s">
        <v>326</v>
      </c>
      <c r="D28" s="117" t="s">
        <v>327</v>
      </c>
      <c r="E28" s="136">
        <v>6</v>
      </c>
      <c r="F28" s="166">
        <v>24</v>
      </c>
      <c r="G28" s="117">
        <v>9</v>
      </c>
      <c r="H28" s="166">
        <v>7.7</v>
      </c>
      <c r="I28" s="134">
        <v>7.8</v>
      </c>
      <c r="J28" s="117">
        <v>11.4</v>
      </c>
      <c r="K28" s="94">
        <f t="shared" si="0"/>
        <v>59.9</v>
      </c>
      <c r="L28" s="94"/>
      <c r="M28" s="94">
        <v>59.9</v>
      </c>
      <c r="N28" s="145" t="s">
        <v>152</v>
      </c>
      <c r="O28" s="93">
        <v>23</v>
      </c>
      <c r="P28" s="117" t="s">
        <v>341</v>
      </c>
    </row>
    <row r="29" spans="1:16" ht="83.25" customHeight="1">
      <c r="A29" s="96" t="s">
        <v>142</v>
      </c>
      <c r="B29" s="94">
        <v>24</v>
      </c>
      <c r="C29" s="114" t="s">
        <v>336</v>
      </c>
      <c r="D29" s="114" t="s">
        <v>260</v>
      </c>
      <c r="E29" s="116" t="s">
        <v>330</v>
      </c>
      <c r="F29" s="160">
        <v>11</v>
      </c>
      <c r="G29" s="163">
        <v>14</v>
      </c>
      <c r="H29" s="160">
        <v>12.7</v>
      </c>
      <c r="I29" s="163">
        <v>7.8</v>
      </c>
      <c r="J29" s="163">
        <v>13.01</v>
      </c>
      <c r="K29" s="94">
        <f t="shared" si="0"/>
        <v>58.51</v>
      </c>
      <c r="L29" s="111"/>
      <c r="M29" s="94">
        <v>58.51</v>
      </c>
      <c r="N29" s="145" t="s">
        <v>152</v>
      </c>
      <c r="O29" s="147">
        <v>24</v>
      </c>
      <c r="P29" s="114" t="s">
        <v>299</v>
      </c>
    </row>
    <row r="30" spans="1:16" ht="79.5" customHeight="1">
      <c r="A30" s="96" t="s">
        <v>142</v>
      </c>
      <c r="B30" s="94">
        <v>25</v>
      </c>
      <c r="C30" s="129" t="s">
        <v>331</v>
      </c>
      <c r="D30" s="129" t="s">
        <v>260</v>
      </c>
      <c r="E30" s="116" t="s">
        <v>332</v>
      </c>
      <c r="F30" s="160">
        <v>14</v>
      </c>
      <c r="G30" s="163">
        <v>16</v>
      </c>
      <c r="H30" s="160">
        <v>15</v>
      </c>
      <c r="I30" s="164" t="s">
        <v>333</v>
      </c>
      <c r="J30" s="163">
        <v>13.08</v>
      </c>
      <c r="K30" s="94">
        <f t="shared" si="0"/>
        <v>58.08</v>
      </c>
      <c r="L30" s="94"/>
      <c r="M30" s="94">
        <v>58.08</v>
      </c>
      <c r="N30" s="145" t="s">
        <v>152</v>
      </c>
      <c r="O30" s="93">
        <v>25</v>
      </c>
      <c r="P30" s="114" t="s">
        <v>299</v>
      </c>
    </row>
    <row r="31" spans="1:16" ht="84" customHeight="1">
      <c r="A31" s="96" t="s">
        <v>142</v>
      </c>
      <c r="B31" s="94">
        <v>26</v>
      </c>
      <c r="C31" s="114" t="s">
        <v>337</v>
      </c>
      <c r="D31" s="119" t="s">
        <v>260</v>
      </c>
      <c r="E31" s="115" t="s">
        <v>332</v>
      </c>
      <c r="F31" s="160">
        <v>9</v>
      </c>
      <c r="G31" s="163">
        <v>12</v>
      </c>
      <c r="H31" s="160">
        <v>13.3</v>
      </c>
      <c r="I31" s="163">
        <v>10</v>
      </c>
      <c r="J31" s="163">
        <v>11.7</v>
      </c>
      <c r="K31" s="94">
        <f t="shared" si="0"/>
        <v>56</v>
      </c>
      <c r="L31" s="94"/>
      <c r="M31" s="94">
        <v>56</v>
      </c>
      <c r="N31" s="145" t="s">
        <v>152</v>
      </c>
      <c r="O31" s="147">
        <v>26</v>
      </c>
      <c r="P31" s="114" t="s">
        <v>299</v>
      </c>
    </row>
    <row r="32" spans="1:16" ht="79.5" customHeight="1">
      <c r="A32" s="96" t="s">
        <v>142</v>
      </c>
      <c r="B32" s="94">
        <v>27</v>
      </c>
      <c r="C32" s="114" t="s">
        <v>187</v>
      </c>
      <c r="D32" s="119" t="s">
        <v>249</v>
      </c>
      <c r="E32" s="115">
        <v>6</v>
      </c>
      <c r="F32" s="160">
        <v>14</v>
      </c>
      <c r="G32" s="161">
        <v>15</v>
      </c>
      <c r="H32" s="160">
        <v>13.1</v>
      </c>
      <c r="I32" s="161">
        <v>3.5</v>
      </c>
      <c r="J32" s="161">
        <v>9.9</v>
      </c>
      <c r="K32" s="94">
        <f t="shared" si="0"/>
        <v>55.5</v>
      </c>
      <c r="L32" s="94"/>
      <c r="M32" s="94">
        <v>55.5</v>
      </c>
      <c r="N32" s="145" t="s">
        <v>152</v>
      </c>
      <c r="O32" s="93">
        <v>27</v>
      </c>
      <c r="P32" s="114" t="s">
        <v>339</v>
      </c>
    </row>
    <row r="33" spans="1:16" ht="75" customHeight="1">
      <c r="A33" s="96" t="s">
        <v>142</v>
      </c>
      <c r="B33" s="94">
        <v>28</v>
      </c>
      <c r="C33" s="114" t="s">
        <v>328</v>
      </c>
      <c r="D33" s="119" t="s">
        <v>254</v>
      </c>
      <c r="E33" s="115">
        <v>5</v>
      </c>
      <c r="F33" s="160">
        <v>14</v>
      </c>
      <c r="G33" s="161">
        <v>10</v>
      </c>
      <c r="H33" s="160">
        <v>12.42</v>
      </c>
      <c r="I33" s="160">
        <v>6.4</v>
      </c>
      <c r="J33" s="161">
        <v>11.8</v>
      </c>
      <c r="K33" s="94">
        <f t="shared" si="0"/>
        <v>54.620000000000005</v>
      </c>
      <c r="L33" s="150"/>
      <c r="M33" s="150">
        <v>54.620000000000005</v>
      </c>
      <c r="N33" s="145" t="s">
        <v>152</v>
      </c>
      <c r="O33" s="147">
        <v>28</v>
      </c>
      <c r="P33" s="114" t="s">
        <v>265</v>
      </c>
    </row>
    <row r="34" spans="1:16" ht="84" customHeight="1">
      <c r="A34" s="96" t="s">
        <v>142</v>
      </c>
      <c r="B34" s="94">
        <v>29</v>
      </c>
      <c r="C34" s="114" t="s">
        <v>179</v>
      </c>
      <c r="D34" s="115" t="s">
        <v>230</v>
      </c>
      <c r="E34" s="165" t="s">
        <v>338</v>
      </c>
      <c r="F34" s="160">
        <v>11</v>
      </c>
      <c r="G34" s="161">
        <v>0</v>
      </c>
      <c r="H34" s="160">
        <v>0</v>
      </c>
      <c r="I34" s="161">
        <v>0</v>
      </c>
      <c r="J34" s="161">
        <v>0</v>
      </c>
      <c r="K34" s="94">
        <f t="shared" si="0"/>
        <v>11</v>
      </c>
      <c r="L34" s="94"/>
      <c r="M34" s="94">
        <v>11</v>
      </c>
      <c r="N34" s="145" t="s">
        <v>151</v>
      </c>
      <c r="O34" s="93">
        <v>29</v>
      </c>
      <c r="P34" s="114" t="s">
        <v>144</v>
      </c>
    </row>
    <row r="36" spans="1:16">
      <c r="A36" s="207"/>
      <c r="B36" s="207"/>
      <c r="C36" s="207"/>
      <c r="D36" s="207"/>
    </row>
    <row r="37" spans="1:16">
      <c r="A37" s="215" t="s">
        <v>432</v>
      </c>
      <c r="B37" s="216"/>
      <c r="C37" s="216"/>
      <c r="D37" s="216"/>
    </row>
    <row r="38" spans="1:16">
      <c r="A38" s="207"/>
      <c r="B38" s="207"/>
      <c r="C38" s="207"/>
      <c r="D38" s="207"/>
    </row>
    <row r="39" spans="1:16">
      <c r="A39" s="217" t="s">
        <v>433</v>
      </c>
      <c r="B39" s="218"/>
      <c r="C39" s="218"/>
      <c r="D39" s="219"/>
    </row>
  </sheetData>
  <sortState ref="A6:P34">
    <sortCondition descending="1" ref="K6"/>
  </sortState>
  <mergeCells count="5">
    <mergeCell ref="A1:P1"/>
    <mergeCell ref="A2:P2"/>
    <mergeCell ref="A3:P3"/>
    <mergeCell ref="A37:D37"/>
    <mergeCell ref="A39:D39"/>
  </mergeCells>
  <pageMargins left="0.7" right="0.7" top="0.75" bottom="0.75" header="0.3" footer="0.3"/>
  <pageSetup paperSize="9" orientation="portrait" r:id="rId1"/>
  <ignoredErrors>
    <ignoredError sqref="K6:K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zoomScale="90" zoomScaleNormal="90" workbookViewId="0">
      <selection activeCell="T7" sqref="T7"/>
    </sheetView>
  </sheetViews>
  <sheetFormatPr defaultRowHeight="15"/>
  <cols>
    <col min="1" max="1" width="17.28515625" customWidth="1"/>
    <col min="2" max="2" width="6.140625" customWidth="1"/>
    <col min="3" max="3" width="26.5703125" customWidth="1"/>
    <col min="4" max="4" width="36.42578125" customWidth="1"/>
    <col min="5" max="7" width="9" customWidth="1"/>
    <col min="8" max="8" width="9.5703125" customWidth="1"/>
    <col min="9" max="9" width="9.85546875" customWidth="1"/>
    <col min="10" max="10" width="9.42578125" customWidth="1"/>
    <col min="11" max="11" width="9.7109375" customWidth="1"/>
    <col min="12" max="12" width="11.5703125" customWidth="1"/>
    <col min="13" max="13" width="11" customWidth="1"/>
    <col min="14" max="14" width="12" customWidth="1"/>
    <col min="15" max="15" width="10.28515625" customWidth="1"/>
    <col min="16" max="16" width="36.5703125" customWidth="1"/>
    <col min="17" max="17" width="12.5703125" customWidth="1"/>
  </cols>
  <sheetData>
    <row r="1" spans="1:16" ht="15.75">
      <c r="A1" s="214" t="s">
        <v>266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15.75">
      <c r="A2" s="214" t="s">
        <v>342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1:16" ht="15.75">
      <c r="A3" s="214" t="s">
        <v>343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ht="92.25" customHeight="1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154" t="s">
        <v>178</v>
      </c>
      <c r="G4" s="154" t="s">
        <v>231</v>
      </c>
      <c r="H4" s="154" t="s">
        <v>302</v>
      </c>
      <c r="I4" s="154" t="s">
        <v>303</v>
      </c>
      <c r="J4" s="154" t="s">
        <v>304</v>
      </c>
      <c r="K4" s="155" t="s">
        <v>175</v>
      </c>
      <c r="L4" s="7" t="s">
        <v>10</v>
      </c>
      <c r="M4" s="7" t="s">
        <v>11</v>
      </c>
      <c r="N4" s="7" t="s">
        <v>176</v>
      </c>
      <c r="O4" s="7" t="s">
        <v>177</v>
      </c>
      <c r="P4" s="7" t="s">
        <v>14</v>
      </c>
    </row>
    <row r="5" spans="1:16" ht="31.5">
      <c r="A5" s="101" t="s">
        <v>142</v>
      </c>
      <c r="B5" s="172">
        <v>1</v>
      </c>
      <c r="C5" s="173" t="s">
        <v>344</v>
      </c>
      <c r="D5" s="174" t="s">
        <v>249</v>
      </c>
      <c r="E5" s="197">
        <v>6</v>
      </c>
      <c r="F5" s="121">
        <v>28</v>
      </c>
      <c r="G5" s="121">
        <v>20</v>
      </c>
      <c r="H5" s="121">
        <v>13</v>
      </c>
      <c r="I5" s="121">
        <v>8</v>
      </c>
      <c r="J5" s="121">
        <v>15</v>
      </c>
      <c r="K5" s="172">
        <f t="shared" ref="K5:K42" si="0">SUM(F5:J5)</f>
        <v>84</v>
      </c>
      <c r="L5" s="175"/>
      <c r="M5" s="172">
        <v>84</v>
      </c>
      <c r="N5" s="176" t="s">
        <v>150</v>
      </c>
      <c r="O5" s="172">
        <v>1</v>
      </c>
      <c r="P5" s="177" t="s">
        <v>375</v>
      </c>
    </row>
    <row r="6" spans="1:16" ht="45">
      <c r="A6" s="101" t="s">
        <v>142</v>
      </c>
      <c r="B6" s="172">
        <v>2</v>
      </c>
      <c r="C6" s="173" t="s">
        <v>345</v>
      </c>
      <c r="D6" s="174" t="s">
        <v>275</v>
      </c>
      <c r="E6" s="198">
        <v>6</v>
      </c>
      <c r="F6" s="121">
        <v>21</v>
      </c>
      <c r="G6" s="121">
        <v>20</v>
      </c>
      <c r="H6" s="121">
        <v>15</v>
      </c>
      <c r="I6" s="121">
        <v>15</v>
      </c>
      <c r="J6" s="121">
        <v>12.71</v>
      </c>
      <c r="K6" s="172">
        <f t="shared" si="0"/>
        <v>83.710000000000008</v>
      </c>
      <c r="L6" s="172"/>
      <c r="M6" s="172">
        <v>83.710000000000008</v>
      </c>
      <c r="N6" s="176" t="s">
        <v>150</v>
      </c>
      <c r="O6" s="172">
        <v>2</v>
      </c>
      <c r="P6" s="173" t="s">
        <v>298</v>
      </c>
    </row>
    <row r="7" spans="1:16" ht="31.5">
      <c r="A7" s="101" t="s">
        <v>142</v>
      </c>
      <c r="B7" s="172">
        <v>3</v>
      </c>
      <c r="C7" s="179" t="s">
        <v>356</v>
      </c>
      <c r="D7" s="180" t="s">
        <v>249</v>
      </c>
      <c r="E7" s="198">
        <v>5</v>
      </c>
      <c r="F7" s="192">
        <v>30</v>
      </c>
      <c r="G7" s="192">
        <v>19</v>
      </c>
      <c r="H7" s="192">
        <v>12</v>
      </c>
      <c r="I7" s="192">
        <v>7.33</v>
      </c>
      <c r="J7" s="193">
        <v>10.71</v>
      </c>
      <c r="K7" s="172">
        <f t="shared" si="0"/>
        <v>79.039999999999992</v>
      </c>
      <c r="L7" s="172"/>
      <c r="M7" s="172">
        <v>79.039999999999992</v>
      </c>
      <c r="N7" s="176" t="s">
        <v>150</v>
      </c>
      <c r="O7" s="172">
        <v>3</v>
      </c>
      <c r="P7" s="177" t="s">
        <v>375</v>
      </c>
    </row>
    <row r="8" spans="1:16" ht="31.5">
      <c r="A8" s="101" t="s">
        <v>142</v>
      </c>
      <c r="B8" s="172">
        <v>4</v>
      </c>
      <c r="C8" s="173" t="s">
        <v>346</v>
      </c>
      <c r="D8" s="174" t="s">
        <v>249</v>
      </c>
      <c r="E8" s="198">
        <v>5</v>
      </c>
      <c r="F8" s="121">
        <v>28</v>
      </c>
      <c r="G8" s="121">
        <v>18</v>
      </c>
      <c r="H8" s="121">
        <v>12.84</v>
      </c>
      <c r="I8" s="121">
        <v>6</v>
      </c>
      <c r="J8" s="121">
        <v>10.71</v>
      </c>
      <c r="K8" s="172">
        <f t="shared" si="0"/>
        <v>75.550000000000011</v>
      </c>
      <c r="L8" s="172"/>
      <c r="M8" s="172">
        <v>75.550000000000011</v>
      </c>
      <c r="N8" s="176" t="s">
        <v>150</v>
      </c>
      <c r="O8" s="172">
        <v>4</v>
      </c>
      <c r="P8" s="177" t="s">
        <v>375</v>
      </c>
    </row>
    <row r="9" spans="1:16" ht="31.5">
      <c r="A9" s="101" t="s">
        <v>142</v>
      </c>
      <c r="B9" s="172">
        <v>5</v>
      </c>
      <c r="C9" s="173" t="s">
        <v>196</v>
      </c>
      <c r="D9" s="174" t="s">
        <v>249</v>
      </c>
      <c r="E9" s="197">
        <v>6</v>
      </c>
      <c r="F9" s="121">
        <v>27</v>
      </c>
      <c r="G9" s="121">
        <v>20</v>
      </c>
      <c r="H9" s="121">
        <v>12.56</v>
      </c>
      <c r="I9" s="121">
        <v>5</v>
      </c>
      <c r="J9" s="121">
        <v>10.71</v>
      </c>
      <c r="K9" s="172">
        <f t="shared" si="0"/>
        <v>75.27000000000001</v>
      </c>
      <c r="L9" s="172"/>
      <c r="M9" s="172">
        <v>75.27000000000001</v>
      </c>
      <c r="N9" s="176" t="s">
        <v>150</v>
      </c>
      <c r="O9" s="172">
        <v>5</v>
      </c>
      <c r="P9" s="177" t="s">
        <v>375</v>
      </c>
    </row>
    <row r="10" spans="1:16" ht="31.5">
      <c r="A10" s="101" t="s">
        <v>142</v>
      </c>
      <c r="B10" s="172">
        <v>6</v>
      </c>
      <c r="C10" s="173" t="s">
        <v>347</v>
      </c>
      <c r="D10" s="174" t="s">
        <v>249</v>
      </c>
      <c r="E10" s="197">
        <v>6</v>
      </c>
      <c r="F10" s="121">
        <v>27</v>
      </c>
      <c r="G10" s="121">
        <v>18</v>
      </c>
      <c r="H10" s="121">
        <v>12.9</v>
      </c>
      <c r="I10" s="121">
        <v>5.67</v>
      </c>
      <c r="J10" s="121">
        <v>11.42</v>
      </c>
      <c r="K10" s="172">
        <f t="shared" si="0"/>
        <v>74.989999999999995</v>
      </c>
      <c r="L10" s="181"/>
      <c r="M10" s="172">
        <v>74.989999999999995</v>
      </c>
      <c r="N10" s="176" t="s">
        <v>150</v>
      </c>
      <c r="O10" s="172">
        <v>6</v>
      </c>
      <c r="P10" s="177" t="s">
        <v>375</v>
      </c>
    </row>
    <row r="11" spans="1:16" ht="31.5">
      <c r="A11" s="101" t="s">
        <v>142</v>
      </c>
      <c r="B11" s="172">
        <v>7</v>
      </c>
      <c r="C11" s="173" t="s">
        <v>348</v>
      </c>
      <c r="D11" s="174" t="s">
        <v>249</v>
      </c>
      <c r="E11" s="197">
        <v>6</v>
      </c>
      <c r="F11" s="121">
        <v>24</v>
      </c>
      <c r="G11" s="121">
        <v>19</v>
      </c>
      <c r="H11" s="121">
        <v>12.93</v>
      </c>
      <c r="I11" s="121">
        <v>6.67</v>
      </c>
      <c r="J11" s="121">
        <v>12.14</v>
      </c>
      <c r="K11" s="172">
        <f t="shared" si="0"/>
        <v>74.740000000000009</v>
      </c>
      <c r="L11" s="26"/>
      <c r="M11" s="172">
        <v>74.740000000000009</v>
      </c>
      <c r="N11" s="176" t="s">
        <v>150</v>
      </c>
      <c r="O11" s="172">
        <v>7</v>
      </c>
      <c r="P11" s="177" t="s">
        <v>375</v>
      </c>
    </row>
    <row r="12" spans="1:16" ht="31.5">
      <c r="A12" s="101" t="s">
        <v>142</v>
      </c>
      <c r="B12" s="172">
        <v>8</v>
      </c>
      <c r="C12" s="173" t="s">
        <v>349</v>
      </c>
      <c r="D12" s="174" t="s">
        <v>249</v>
      </c>
      <c r="E12" s="198">
        <v>5</v>
      </c>
      <c r="F12" s="192">
        <v>25</v>
      </c>
      <c r="G12" s="192">
        <v>16</v>
      </c>
      <c r="H12" s="192">
        <v>12.76</v>
      </c>
      <c r="I12" s="192">
        <v>7.67</v>
      </c>
      <c r="J12" s="192">
        <v>11.78</v>
      </c>
      <c r="K12" s="172">
        <f t="shared" si="0"/>
        <v>73.209999999999994</v>
      </c>
      <c r="L12" s="101"/>
      <c r="M12" s="172">
        <v>73.209999999999994</v>
      </c>
      <c r="N12" s="176" t="s">
        <v>150</v>
      </c>
      <c r="O12" s="172">
        <v>8</v>
      </c>
      <c r="P12" s="177" t="s">
        <v>375</v>
      </c>
    </row>
    <row r="13" spans="1:16" ht="45">
      <c r="A13" s="101" t="s">
        <v>142</v>
      </c>
      <c r="B13" s="172">
        <v>9</v>
      </c>
      <c r="C13" s="173" t="s">
        <v>350</v>
      </c>
      <c r="D13" s="174" t="s">
        <v>275</v>
      </c>
      <c r="E13" s="198">
        <v>5</v>
      </c>
      <c r="F13" s="121">
        <v>17</v>
      </c>
      <c r="G13" s="121">
        <v>18</v>
      </c>
      <c r="H13" s="121">
        <v>13.25</v>
      </c>
      <c r="I13" s="121">
        <v>12.67</v>
      </c>
      <c r="J13" s="121">
        <v>12.14</v>
      </c>
      <c r="K13" s="172">
        <f t="shared" si="0"/>
        <v>73.06</v>
      </c>
      <c r="L13" s="101"/>
      <c r="M13" s="172">
        <v>73.06</v>
      </c>
      <c r="N13" s="176" t="s">
        <v>150</v>
      </c>
      <c r="O13" s="172">
        <v>9</v>
      </c>
      <c r="P13" s="173" t="s">
        <v>298</v>
      </c>
    </row>
    <row r="14" spans="1:16" ht="45">
      <c r="A14" s="101" t="s">
        <v>142</v>
      </c>
      <c r="B14" s="172">
        <v>10</v>
      </c>
      <c r="C14" s="173" t="s">
        <v>198</v>
      </c>
      <c r="D14" s="178" t="s">
        <v>230</v>
      </c>
      <c r="E14" s="197" t="s">
        <v>309</v>
      </c>
      <c r="F14" s="192">
        <v>24</v>
      </c>
      <c r="G14" s="192">
        <v>16</v>
      </c>
      <c r="H14" s="192">
        <v>13.33</v>
      </c>
      <c r="I14" s="192">
        <v>7.33</v>
      </c>
      <c r="J14" s="192">
        <v>12.14</v>
      </c>
      <c r="K14" s="172">
        <f t="shared" si="0"/>
        <v>72.8</v>
      </c>
      <c r="L14" s="172"/>
      <c r="M14" s="172">
        <v>72.8</v>
      </c>
      <c r="N14" s="176" t="s">
        <v>150</v>
      </c>
      <c r="O14" s="172">
        <v>10</v>
      </c>
      <c r="P14" s="173" t="s">
        <v>145</v>
      </c>
    </row>
    <row r="15" spans="1:16" ht="31.5">
      <c r="A15" s="101" t="s">
        <v>142</v>
      </c>
      <c r="B15" s="172">
        <v>11</v>
      </c>
      <c r="C15" s="173" t="s">
        <v>351</v>
      </c>
      <c r="D15" s="174" t="s">
        <v>249</v>
      </c>
      <c r="E15" s="198">
        <v>5</v>
      </c>
      <c r="F15" s="192">
        <v>25</v>
      </c>
      <c r="G15" s="192">
        <v>17</v>
      </c>
      <c r="H15" s="192">
        <v>12.79</v>
      </c>
      <c r="I15" s="192">
        <v>6</v>
      </c>
      <c r="J15" s="192">
        <v>11.42</v>
      </c>
      <c r="K15" s="172">
        <f t="shared" si="0"/>
        <v>72.209999999999994</v>
      </c>
      <c r="L15" s="172"/>
      <c r="M15" s="172">
        <v>72.209999999999994</v>
      </c>
      <c r="N15" s="176" t="s">
        <v>150</v>
      </c>
      <c r="O15" s="172">
        <v>11</v>
      </c>
      <c r="P15" s="177" t="s">
        <v>375</v>
      </c>
    </row>
    <row r="16" spans="1:16" ht="45">
      <c r="A16" s="101" t="s">
        <v>142</v>
      </c>
      <c r="B16" s="172">
        <v>12</v>
      </c>
      <c r="C16" s="182" t="s">
        <v>352</v>
      </c>
      <c r="D16" s="183" t="s">
        <v>230</v>
      </c>
      <c r="E16" s="199" t="s">
        <v>309</v>
      </c>
      <c r="F16" s="121">
        <v>14</v>
      </c>
      <c r="G16" s="121">
        <v>18</v>
      </c>
      <c r="H16" s="121">
        <v>14.89</v>
      </c>
      <c r="I16" s="121">
        <v>12</v>
      </c>
      <c r="J16" s="121">
        <v>12.14</v>
      </c>
      <c r="K16" s="172">
        <f t="shared" si="0"/>
        <v>71.03</v>
      </c>
      <c r="L16" s="26"/>
      <c r="M16" s="172">
        <v>71.03</v>
      </c>
      <c r="N16" s="176" t="s">
        <v>150</v>
      </c>
      <c r="O16" s="172">
        <v>12</v>
      </c>
      <c r="P16" s="173" t="s">
        <v>145</v>
      </c>
    </row>
    <row r="17" spans="1:16" ht="45">
      <c r="A17" s="101" t="s">
        <v>142</v>
      </c>
      <c r="B17" s="172">
        <v>13</v>
      </c>
      <c r="C17" s="173" t="s">
        <v>360</v>
      </c>
      <c r="D17" s="184" t="s">
        <v>230</v>
      </c>
      <c r="E17" s="199" t="s">
        <v>309</v>
      </c>
      <c r="F17" s="192">
        <v>24</v>
      </c>
      <c r="G17" s="192">
        <v>16</v>
      </c>
      <c r="H17" s="192">
        <v>14.29</v>
      </c>
      <c r="I17" s="193">
        <v>7.33</v>
      </c>
      <c r="J17" s="192">
        <v>8.92</v>
      </c>
      <c r="K17" s="172">
        <f t="shared" si="0"/>
        <v>70.539999999999992</v>
      </c>
      <c r="L17" s="26"/>
      <c r="M17" s="172">
        <v>70.539999999999992</v>
      </c>
      <c r="N17" s="176" t="s">
        <v>150</v>
      </c>
      <c r="O17" s="172">
        <v>13</v>
      </c>
      <c r="P17" s="173" t="s">
        <v>145</v>
      </c>
    </row>
    <row r="18" spans="1:16" ht="45">
      <c r="A18" s="101" t="s">
        <v>142</v>
      </c>
      <c r="B18" s="172">
        <v>14</v>
      </c>
      <c r="C18" s="173" t="s">
        <v>353</v>
      </c>
      <c r="D18" s="173" t="s">
        <v>275</v>
      </c>
      <c r="E18" s="200">
        <v>5</v>
      </c>
      <c r="F18" s="121">
        <v>20</v>
      </c>
      <c r="G18" s="121">
        <v>12</v>
      </c>
      <c r="H18" s="121">
        <v>12.77</v>
      </c>
      <c r="I18" s="121">
        <v>14</v>
      </c>
      <c r="J18" s="121">
        <v>11.14</v>
      </c>
      <c r="K18" s="172">
        <f t="shared" si="0"/>
        <v>69.91</v>
      </c>
      <c r="L18" s="172"/>
      <c r="M18" s="172">
        <v>69.91</v>
      </c>
      <c r="N18" s="176" t="s">
        <v>152</v>
      </c>
      <c r="O18" s="172">
        <v>14</v>
      </c>
      <c r="P18" s="173" t="s">
        <v>298</v>
      </c>
    </row>
    <row r="19" spans="1:16" ht="45">
      <c r="A19" s="101" t="s">
        <v>142</v>
      </c>
      <c r="B19" s="172">
        <v>15</v>
      </c>
      <c r="C19" s="173" t="s">
        <v>370</v>
      </c>
      <c r="D19" s="173" t="s">
        <v>321</v>
      </c>
      <c r="E19" s="200">
        <v>5</v>
      </c>
      <c r="F19" s="121">
        <v>22</v>
      </c>
      <c r="G19" s="121">
        <v>20</v>
      </c>
      <c r="H19" s="121">
        <v>10.74</v>
      </c>
      <c r="I19" s="185">
        <v>7.33</v>
      </c>
      <c r="J19" s="185">
        <v>9.64</v>
      </c>
      <c r="K19" s="172">
        <f t="shared" si="0"/>
        <v>69.710000000000008</v>
      </c>
      <c r="L19" s="101"/>
      <c r="M19" s="172">
        <v>69.710000000000008</v>
      </c>
      <c r="N19" s="176" t="s">
        <v>152</v>
      </c>
      <c r="O19" s="172">
        <v>15</v>
      </c>
      <c r="P19" s="173" t="s">
        <v>378</v>
      </c>
    </row>
    <row r="20" spans="1:16" ht="45">
      <c r="A20" s="101" t="s">
        <v>142</v>
      </c>
      <c r="B20" s="172">
        <v>16</v>
      </c>
      <c r="C20" s="173" t="s">
        <v>354</v>
      </c>
      <c r="D20" s="184" t="s">
        <v>230</v>
      </c>
      <c r="E20" s="200" t="s">
        <v>312</v>
      </c>
      <c r="F20" s="192">
        <v>20</v>
      </c>
      <c r="G20" s="192">
        <v>17</v>
      </c>
      <c r="H20" s="192">
        <v>13.52</v>
      </c>
      <c r="I20" s="192">
        <v>7</v>
      </c>
      <c r="J20" s="192">
        <v>11.78</v>
      </c>
      <c r="K20" s="172">
        <f t="shared" si="0"/>
        <v>69.3</v>
      </c>
      <c r="L20" s="172"/>
      <c r="M20" s="172">
        <v>69.3</v>
      </c>
      <c r="N20" s="176" t="s">
        <v>152</v>
      </c>
      <c r="O20" s="172">
        <v>16</v>
      </c>
      <c r="P20" s="173" t="s">
        <v>144</v>
      </c>
    </row>
    <row r="21" spans="1:16" ht="45">
      <c r="A21" s="101" t="s">
        <v>142</v>
      </c>
      <c r="B21" s="172">
        <v>17</v>
      </c>
      <c r="C21" s="173" t="s">
        <v>190</v>
      </c>
      <c r="D21" s="184" t="s">
        <v>230</v>
      </c>
      <c r="E21" s="199" t="s">
        <v>309</v>
      </c>
      <c r="F21" s="121">
        <v>17</v>
      </c>
      <c r="G21" s="121">
        <v>18</v>
      </c>
      <c r="H21" s="121">
        <v>14.89</v>
      </c>
      <c r="I21" s="121">
        <v>7.67</v>
      </c>
      <c r="J21" s="121">
        <v>11.42</v>
      </c>
      <c r="K21" s="172">
        <f t="shared" si="0"/>
        <v>68.98</v>
      </c>
      <c r="L21" s="26"/>
      <c r="M21" s="172">
        <v>68.98</v>
      </c>
      <c r="N21" s="176" t="s">
        <v>152</v>
      </c>
      <c r="O21" s="172">
        <v>17</v>
      </c>
      <c r="P21" s="173" t="s">
        <v>145</v>
      </c>
    </row>
    <row r="22" spans="1:16" ht="31.5">
      <c r="A22" s="101" t="s">
        <v>142</v>
      </c>
      <c r="B22" s="172">
        <v>18</v>
      </c>
      <c r="C22" s="173" t="s">
        <v>355</v>
      </c>
      <c r="D22" s="186" t="s">
        <v>249</v>
      </c>
      <c r="E22" s="199">
        <v>5</v>
      </c>
      <c r="F22" s="194">
        <v>24</v>
      </c>
      <c r="G22" s="194">
        <v>16</v>
      </c>
      <c r="H22" s="194">
        <v>12.63</v>
      </c>
      <c r="I22" s="194">
        <v>4.67</v>
      </c>
      <c r="J22" s="194">
        <v>11.42</v>
      </c>
      <c r="K22" s="172">
        <f t="shared" si="0"/>
        <v>68.72</v>
      </c>
      <c r="L22" s="101"/>
      <c r="M22" s="172">
        <v>68.72</v>
      </c>
      <c r="N22" s="176" t="s">
        <v>152</v>
      </c>
      <c r="O22" s="172">
        <v>18</v>
      </c>
      <c r="P22" s="173" t="s">
        <v>339</v>
      </c>
    </row>
    <row r="23" spans="1:16" ht="45">
      <c r="A23" s="101" t="s">
        <v>142</v>
      </c>
      <c r="B23" s="172">
        <v>19</v>
      </c>
      <c r="C23" s="187" t="s">
        <v>357</v>
      </c>
      <c r="D23" s="188" t="s">
        <v>260</v>
      </c>
      <c r="E23" s="201" t="s">
        <v>338</v>
      </c>
      <c r="F23" s="190">
        <v>17</v>
      </c>
      <c r="G23" s="190">
        <v>15</v>
      </c>
      <c r="H23" s="190">
        <v>13.56</v>
      </c>
      <c r="I23" s="190">
        <v>9</v>
      </c>
      <c r="J23" s="190">
        <v>12.64</v>
      </c>
      <c r="K23" s="172">
        <f t="shared" si="0"/>
        <v>67.2</v>
      </c>
      <c r="L23" s="26"/>
      <c r="M23" s="26">
        <v>67.2</v>
      </c>
      <c r="N23" s="176" t="s">
        <v>152</v>
      </c>
      <c r="O23" s="172">
        <v>19</v>
      </c>
      <c r="P23" s="187" t="s">
        <v>299</v>
      </c>
    </row>
    <row r="24" spans="1:16" ht="45">
      <c r="A24" s="101" t="s">
        <v>142</v>
      </c>
      <c r="B24" s="172">
        <v>20</v>
      </c>
      <c r="C24" s="173" t="s">
        <v>193</v>
      </c>
      <c r="D24" s="184" t="s">
        <v>230</v>
      </c>
      <c r="E24" s="199" t="s">
        <v>317</v>
      </c>
      <c r="F24" s="184">
        <v>15</v>
      </c>
      <c r="G24" s="184">
        <v>17</v>
      </c>
      <c r="H24" s="184">
        <v>15.38</v>
      </c>
      <c r="I24" s="184">
        <v>9</v>
      </c>
      <c r="J24" s="184">
        <v>10.64</v>
      </c>
      <c r="K24" s="172">
        <f t="shared" si="0"/>
        <v>67.02000000000001</v>
      </c>
      <c r="L24" s="26"/>
      <c r="M24" s="172">
        <v>67.02000000000001</v>
      </c>
      <c r="N24" s="176" t="s">
        <v>152</v>
      </c>
      <c r="O24" s="172">
        <v>20</v>
      </c>
      <c r="P24" s="173" t="s">
        <v>145</v>
      </c>
    </row>
    <row r="25" spans="1:16" ht="45">
      <c r="A25" s="101" t="s">
        <v>142</v>
      </c>
      <c r="B25" s="172">
        <v>21</v>
      </c>
      <c r="C25" s="179" t="s">
        <v>358</v>
      </c>
      <c r="D25" s="173" t="s">
        <v>260</v>
      </c>
      <c r="E25" s="200" t="s">
        <v>309</v>
      </c>
      <c r="F25" s="184">
        <v>16</v>
      </c>
      <c r="G25" s="184">
        <v>16</v>
      </c>
      <c r="H25" s="184">
        <v>13.8</v>
      </c>
      <c r="I25" s="184">
        <v>8</v>
      </c>
      <c r="J25" s="184">
        <v>13.07</v>
      </c>
      <c r="K25" s="172">
        <f t="shared" si="0"/>
        <v>66.87</v>
      </c>
      <c r="L25" s="26"/>
      <c r="M25" s="26">
        <v>66.87</v>
      </c>
      <c r="N25" s="176" t="s">
        <v>152</v>
      </c>
      <c r="O25" s="172">
        <v>21</v>
      </c>
      <c r="P25" s="173" t="s">
        <v>299</v>
      </c>
    </row>
    <row r="26" spans="1:16" ht="45">
      <c r="A26" s="101" t="s">
        <v>142</v>
      </c>
      <c r="B26" s="172">
        <v>22</v>
      </c>
      <c r="C26" s="173" t="s">
        <v>194</v>
      </c>
      <c r="D26" s="184" t="s">
        <v>230</v>
      </c>
      <c r="E26" s="199" t="s">
        <v>309</v>
      </c>
      <c r="F26" s="192">
        <v>11</v>
      </c>
      <c r="G26" s="192">
        <v>17</v>
      </c>
      <c r="H26" s="192">
        <v>14.81</v>
      </c>
      <c r="I26" s="192">
        <v>8.33</v>
      </c>
      <c r="J26" s="192">
        <v>13.71</v>
      </c>
      <c r="K26" s="172">
        <f t="shared" si="0"/>
        <v>64.849999999999994</v>
      </c>
      <c r="L26" s="26"/>
      <c r="M26" s="172">
        <v>64.849999999999994</v>
      </c>
      <c r="N26" s="176" t="s">
        <v>152</v>
      </c>
      <c r="O26" s="172">
        <v>22</v>
      </c>
      <c r="P26" s="173" t="s">
        <v>145</v>
      </c>
    </row>
    <row r="27" spans="1:16" ht="45">
      <c r="A27" s="101" t="s">
        <v>142</v>
      </c>
      <c r="B27" s="172">
        <v>23</v>
      </c>
      <c r="C27" s="173" t="s">
        <v>359</v>
      </c>
      <c r="D27" s="173" t="s">
        <v>254</v>
      </c>
      <c r="E27" s="198">
        <v>5</v>
      </c>
      <c r="F27" s="192">
        <v>26</v>
      </c>
      <c r="G27" s="192">
        <v>7</v>
      </c>
      <c r="H27" s="192">
        <v>12.63</v>
      </c>
      <c r="I27" s="192">
        <v>8.33</v>
      </c>
      <c r="J27" s="192">
        <v>10.210000000000001</v>
      </c>
      <c r="K27" s="172">
        <f t="shared" si="0"/>
        <v>64.17</v>
      </c>
      <c r="L27" s="26"/>
      <c r="M27" s="26">
        <v>64.17</v>
      </c>
      <c r="N27" s="176" t="s">
        <v>152</v>
      </c>
      <c r="O27" s="172">
        <v>23</v>
      </c>
      <c r="P27" s="173" t="s">
        <v>265</v>
      </c>
    </row>
    <row r="28" spans="1:16" ht="45">
      <c r="A28" s="101" t="s">
        <v>142</v>
      </c>
      <c r="B28" s="172">
        <v>24</v>
      </c>
      <c r="C28" s="173" t="s">
        <v>195</v>
      </c>
      <c r="D28" s="173" t="s">
        <v>314</v>
      </c>
      <c r="E28" s="200">
        <v>6</v>
      </c>
      <c r="F28" s="192">
        <v>18</v>
      </c>
      <c r="G28" s="192">
        <v>16.2</v>
      </c>
      <c r="H28" s="192">
        <v>11.85</v>
      </c>
      <c r="I28" s="192">
        <v>7.33</v>
      </c>
      <c r="J28" s="192">
        <v>10.78</v>
      </c>
      <c r="K28" s="172">
        <f t="shared" si="0"/>
        <v>64.16</v>
      </c>
      <c r="L28" s="26"/>
      <c r="M28" s="26">
        <v>64.16</v>
      </c>
      <c r="N28" s="176" t="s">
        <v>152</v>
      </c>
      <c r="O28" s="172">
        <v>24</v>
      </c>
      <c r="P28" s="173" t="s">
        <v>174</v>
      </c>
    </row>
    <row r="29" spans="1:16" ht="45">
      <c r="A29" s="101" t="s">
        <v>142</v>
      </c>
      <c r="B29" s="172">
        <v>25</v>
      </c>
      <c r="C29" s="173" t="s">
        <v>361</v>
      </c>
      <c r="D29" s="173" t="s">
        <v>321</v>
      </c>
      <c r="E29" s="200">
        <v>5</v>
      </c>
      <c r="F29" s="121">
        <v>17</v>
      </c>
      <c r="G29" s="121">
        <v>20</v>
      </c>
      <c r="H29" s="121">
        <v>10.9</v>
      </c>
      <c r="I29" s="121">
        <v>6.33</v>
      </c>
      <c r="J29" s="121">
        <v>8.86</v>
      </c>
      <c r="K29" s="172">
        <f t="shared" si="0"/>
        <v>63.089999999999996</v>
      </c>
      <c r="L29" s="172"/>
      <c r="M29" s="172">
        <v>63.089999999999996</v>
      </c>
      <c r="N29" s="176" t="s">
        <v>152</v>
      </c>
      <c r="O29" s="172">
        <v>25</v>
      </c>
      <c r="P29" s="173" t="s">
        <v>340</v>
      </c>
    </row>
    <row r="30" spans="1:16" ht="45">
      <c r="A30" s="101" t="s">
        <v>142</v>
      </c>
      <c r="B30" s="172">
        <v>26</v>
      </c>
      <c r="C30" s="173" t="s">
        <v>362</v>
      </c>
      <c r="D30" s="173" t="s">
        <v>363</v>
      </c>
      <c r="E30" s="200">
        <v>6</v>
      </c>
      <c r="F30" s="192">
        <v>22</v>
      </c>
      <c r="G30" s="192">
        <v>12</v>
      </c>
      <c r="H30" s="192">
        <v>13.24</v>
      </c>
      <c r="I30" s="192">
        <v>7</v>
      </c>
      <c r="J30" s="192">
        <v>8.2100000000000009</v>
      </c>
      <c r="K30" s="172">
        <f t="shared" si="0"/>
        <v>62.45</v>
      </c>
      <c r="L30" s="172"/>
      <c r="M30" s="172">
        <v>62.45</v>
      </c>
      <c r="N30" s="176" t="s">
        <v>152</v>
      </c>
      <c r="O30" s="172">
        <v>26</v>
      </c>
      <c r="P30" s="173" t="s">
        <v>376</v>
      </c>
    </row>
    <row r="31" spans="1:16" ht="45">
      <c r="A31" s="101" t="s">
        <v>142</v>
      </c>
      <c r="B31" s="172">
        <v>27</v>
      </c>
      <c r="C31" s="173" t="s">
        <v>364</v>
      </c>
      <c r="D31" s="173" t="s">
        <v>224</v>
      </c>
      <c r="E31" s="200">
        <v>6</v>
      </c>
      <c r="F31" s="194">
        <v>20</v>
      </c>
      <c r="G31" s="194">
        <v>10.199999999999999</v>
      </c>
      <c r="H31" s="194">
        <v>13.79</v>
      </c>
      <c r="I31" s="194">
        <v>7.33</v>
      </c>
      <c r="J31" s="194">
        <v>10.71</v>
      </c>
      <c r="K31" s="172">
        <f t="shared" si="0"/>
        <v>62.029999999999994</v>
      </c>
      <c r="L31" s="26"/>
      <c r="M31" s="172">
        <v>62.029999999999994</v>
      </c>
      <c r="N31" s="176" t="s">
        <v>152</v>
      </c>
      <c r="O31" s="172">
        <v>27</v>
      </c>
      <c r="P31" s="173" t="s">
        <v>377</v>
      </c>
    </row>
    <row r="32" spans="1:16" ht="45">
      <c r="A32" s="101" t="s">
        <v>142</v>
      </c>
      <c r="B32" s="172">
        <v>28</v>
      </c>
      <c r="C32" s="173" t="s">
        <v>365</v>
      </c>
      <c r="D32" s="173" t="s">
        <v>260</v>
      </c>
      <c r="E32" s="200" t="s">
        <v>338</v>
      </c>
      <c r="F32" s="121">
        <v>12</v>
      </c>
      <c r="G32" s="121">
        <v>16</v>
      </c>
      <c r="H32" s="121">
        <v>12.35</v>
      </c>
      <c r="I32" s="121">
        <v>8.33</v>
      </c>
      <c r="J32" s="121">
        <v>12.85</v>
      </c>
      <c r="K32" s="172">
        <f t="shared" si="0"/>
        <v>61.53</v>
      </c>
      <c r="L32" s="26"/>
      <c r="M32" s="26">
        <v>61.53</v>
      </c>
      <c r="N32" s="176" t="s">
        <v>152</v>
      </c>
      <c r="O32" s="172">
        <v>28</v>
      </c>
      <c r="P32" s="173" t="s">
        <v>299</v>
      </c>
    </row>
    <row r="33" spans="1:17" ht="45">
      <c r="A33" s="101" t="s">
        <v>142</v>
      </c>
      <c r="B33" s="172">
        <v>29</v>
      </c>
      <c r="C33" s="173" t="s">
        <v>366</v>
      </c>
      <c r="D33" s="173" t="s">
        <v>224</v>
      </c>
      <c r="E33" s="200">
        <v>6</v>
      </c>
      <c r="F33" s="192">
        <v>19</v>
      </c>
      <c r="G33" s="195">
        <v>11.6</v>
      </c>
      <c r="H33" s="195">
        <v>12.24</v>
      </c>
      <c r="I33" s="195">
        <v>6.67</v>
      </c>
      <c r="J33" s="192">
        <v>11.78</v>
      </c>
      <c r="K33" s="172">
        <f t="shared" si="0"/>
        <v>61.290000000000006</v>
      </c>
      <c r="L33" s="172"/>
      <c r="M33" s="172">
        <v>61.290000000000006</v>
      </c>
      <c r="N33" s="176" t="s">
        <v>152</v>
      </c>
      <c r="O33" s="172">
        <v>29</v>
      </c>
      <c r="P33" s="173" t="s">
        <v>377</v>
      </c>
      <c r="Q33" s="159"/>
    </row>
    <row r="34" spans="1:17" ht="31.5">
      <c r="A34" s="101" t="s">
        <v>142</v>
      </c>
      <c r="B34" s="172">
        <v>30</v>
      </c>
      <c r="C34" s="173" t="s">
        <v>371</v>
      </c>
      <c r="D34" s="179" t="s">
        <v>249</v>
      </c>
      <c r="E34" s="199">
        <v>5</v>
      </c>
      <c r="F34" s="190">
        <v>23</v>
      </c>
      <c r="G34" s="190">
        <v>14</v>
      </c>
      <c r="H34" s="190">
        <v>11.88</v>
      </c>
      <c r="I34" s="190">
        <v>3</v>
      </c>
      <c r="J34" s="191">
        <v>9.2799999999999994</v>
      </c>
      <c r="K34" s="172">
        <f t="shared" si="0"/>
        <v>61.160000000000004</v>
      </c>
      <c r="L34" s="175"/>
      <c r="M34" s="172">
        <v>61.160000000000004</v>
      </c>
      <c r="N34" s="176" t="s">
        <v>152</v>
      </c>
      <c r="O34" s="172">
        <v>30</v>
      </c>
      <c r="P34" s="173" t="s">
        <v>339</v>
      </c>
    </row>
    <row r="35" spans="1:17" ht="31.5">
      <c r="A35" s="101" t="s">
        <v>142</v>
      </c>
      <c r="B35" s="172">
        <v>31</v>
      </c>
      <c r="C35" s="170" t="s">
        <v>431</v>
      </c>
      <c r="D35" s="190" t="s">
        <v>327</v>
      </c>
      <c r="E35" s="202">
        <v>6</v>
      </c>
      <c r="F35" s="121">
        <v>24</v>
      </c>
      <c r="G35" s="121">
        <v>13</v>
      </c>
      <c r="H35" s="121">
        <v>7.6</v>
      </c>
      <c r="I35" s="121">
        <v>5</v>
      </c>
      <c r="J35" s="121">
        <v>10.5</v>
      </c>
      <c r="K35" s="172">
        <f t="shared" si="0"/>
        <v>60.1</v>
      </c>
      <c r="L35" s="26"/>
      <c r="M35" s="26">
        <v>60.1</v>
      </c>
      <c r="N35" s="176" t="s">
        <v>152</v>
      </c>
      <c r="O35" s="172">
        <v>31</v>
      </c>
      <c r="P35" s="171" t="s">
        <v>341</v>
      </c>
    </row>
    <row r="36" spans="1:17" ht="31.5">
      <c r="A36" s="101" t="s">
        <v>142</v>
      </c>
      <c r="B36" s="172">
        <v>32</v>
      </c>
      <c r="C36" s="173" t="s">
        <v>367</v>
      </c>
      <c r="D36" s="174" t="s">
        <v>249</v>
      </c>
      <c r="E36" s="197">
        <v>6</v>
      </c>
      <c r="F36" s="121">
        <v>18</v>
      </c>
      <c r="G36" s="121">
        <v>16</v>
      </c>
      <c r="H36" s="121">
        <v>12</v>
      </c>
      <c r="I36" s="121">
        <v>2.67</v>
      </c>
      <c r="J36" s="121">
        <v>11.42</v>
      </c>
      <c r="K36" s="172">
        <f t="shared" si="0"/>
        <v>60.09</v>
      </c>
      <c r="L36" s="172"/>
      <c r="M36" s="172">
        <v>60.09</v>
      </c>
      <c r="N36" s="176" t="s">
        <v>152</v>
      </c>
      <c r="O36" s="172">
        <v>32</v>
      </c>
      <c r="P36" s="177" t="s">
        <v>375</v>
      </c>
    </row>
    <row r="37" spans="1:17" ht="31.5">
      <c r="A37" s="101" t="s">
        <v>142</v>
      </c>
      <c r="B37" s="172">
        <v>33</v>
      </c>
      <c r="C37" s="179" t="s">
        <v>372</v>
      </c>
      <c r="D37" s="180" t="s">
        <v>249</v>
      </c>
      <c r="E37" s="197">
        <v>5</v>
      </c>
      <c r="F37" s="196">
        <v>18</v>
      </c>
      <c r="G37" s="196">
        <v>13</v>
      </c>
      <c r="H37" s="196">
        <v>12.56</v>
      </c>
      <c r="I37" s="196">
        <v>3.33</v>
      </c>
      <c r="J37" s="196">
        <v>11.42</v>
      </c>
      <c r="K37" s="172">
        <f t="shared" si="0"/>
        <v>58.31</v>
      </c>
      <c r="L37" s="172"/>
      <c r="M37" s="172">
        <v>58.31</v>
      </c>
      <c r="N37" s="176" t="s">
        <v>152</v>
      </c>
      <c r="O37" s="172">
        <v>33</v>
      </c>
      <c r="P37" s="177" t="s">
        <v>375</v>
      </c>
    </row>
    <row r="38" spans="1:17" ht="45">
      <c r="A38" s="101" t="s">
        <v>142</v>
      </c>
      <c r="B38" s="172">
        <v>34</v>
      </c>
      <c r="C38" s="173" t="s">
        <v>368</v>
      </c>
      <c r="D38" s="174" t="s">
        <v>260</v>
      </c>
      <c r="E38" s="198" t="s">
        <v>309</v>
      </c>
      <c r="F38" s="189">
        <v>14</v>
      </c>
      <c r="G38" s="189">
        <v>11</v>
      </c>
      <c r="H38" s="189">
        <v>13.23</v>
      </c>
      <c r="I38" s="189">
        <v>8</v>
      </c>
      <c r="J38" s="189">
        <v>12</v>
      </c>
      <c r="K38" s="172">
        <f t="shared" si="0"/>
        <v>58.230000000000004</v>
      </c>
      <c r="L38" s="26"/>
      <c r="M38" s="26">
        <v>58.230000000000004</v>
      </c>
      <c r="N38" s="176" t="s">
        <v>152</v>
      </c>
      <c r="O38" s="172">
        <v>34</v>
      </c>
      <c r="P38" s="173" t="s">
        <v>299</v>
      </c>
    </row>
    <row r="39" spans="1:17" ht="45">
      <c r="A39" s="101" t="s">
        <v>142</v>
      </c>
      <c r="B39" s="172">
        <v>35</v>
      </c>
      <c r="C39" s="173" t="s">
        <v>369</v>
      </c>
      <c r="D39" s="174" t="s">
        <v>224</v>
      </c>
      <c r="E39" s="198">
        <v>5</v>
      </c>
      <c r="F39" s="194">
        <v>15</v>
      </c>
      <c r="G39" s="194">
        <v>11.6</v>
      </c>
      <c r="H39" s="194">
        <v>12.24</v>
      </c>
      <c r="I39" s="194">
        <v>7.67</v>
      </c>
      <c r="J39" s="194">
        <v>10</v>
      </c>
      <c r="K39" s="172">
        <f t="shared" si="0"/>
        <v>56.510000000000005</v>
      </c>
      <c r="L39" s="172"/>
      <c r="M39" s="172">
        <v>56.510000000000005</v>
      </c>
      <c r="N39" s="176" t="s">
        <v>152</v>
      </c>
      <c r="O39" s="172">
        <v>35</v>
      </c>
      <c r="P39" s="173" t="s">
        <v>377</v>
      </c>
    </row>
    <row r="40" spans="1:17" ht="45">
      <c r="A40" s="101" t="s">
        <v>142</v>
      </c>
      <c r="B40" s="172">
        <v>36</v>
      </c>
      <c r="C40" s="173" t="s">
        <v>373</v>
      </c>
      <c r="D40" s="173" t="s">
        <v>321</v>
      </c>
      <c r="E40" s="200">
        <v>5</v>
      </c>
      <c r="F40" s="121">
        <v>0</v>
      </c>
      <c r="G40" s="121">
        <v>18</v>
      </c>
      <c r="H40" s="121">
        <v>9.24</v>
      </c>
      <c r="I40" s="121">
        <v>3.33</v>
      </c>
      <c r="J40" s="121">
        <v>9.2899999999999991</v>
      </c>
      <c r="K40" s="172">
        <f t="shared" si="0"/>
        <v>39.86</v>
      </c>
      <c r="L40" s="172"/>
      <c r="M40" s="172">
        <v>39.86</v>
      </c>
      <c r="N40" s="176" t="s">
        <v>151</v>
      </c>
      <c r="O40" s="172">
        <v>36</v>
      </c>
      <c r="P40" s="173" t="s">
        <v>379</v>
      </c>
    </row>
    <row r="41" spans="1:17" ht="45">
      <c r="A41" s="101" t="s">
        <v>142</v>
      </c>
      <c r="B41" s="172">
        <v>37</v>
      </c>
      <c r="C41" s="173" t="s">
        <v>374</v>
      </c>
      <c r="D41" s="178" t="s">
        <v>230</v>
      </c>
      <c r="E41" s="197" t="s">
        <v>338</v>
      </c>
      <c r="F41" s="192">
        <v>17</v>
      </c>
      <c r="G41" s="192">
        <v>0</v>
      </c>
      <c r="H41" s="192">
        <v>0</v>
      </c>
      <c r="I41" s="192">
        <v>0</v>
      </c>
      <c r="J41" s="192">
        <v>0</v>
      </c>
      <c r="K41" s="172">
        <f t="shared" si="0"/>
        <v>17</v>
      </c>
      <c r="L41" s="172"/>
      <c r="M41" s="172">
        <v>17</v>
      </c>
      <c r="N41" s="176" t="s">
        <v>151</v>
      </c>
      <c r="O41" s="172">
        <v>37</v>
      </c>
      <c r="P41" s="173" t="s">
        <v>144</v>
      </c>
    </row>
    <row r="42" spans="1:17" ht="45">
      <c r="A42" s="101" t="s">
        <v>142</v>
      </c>
      <c r="B42" s="172">
        <v>38</v>
      </c>
      <c r="C42" s="182" t="s">
        <v>191</v>
      </c>
      <c r="D42" s="178" t="s">
        <v>230</v>
      </c>
      <c r="E42" s="199" t="s">
        <v>338</v>
      </c>
      <c r="F42" s="192">
        <v>16</v>
      </c>
      <c r="G42" s="192">
        <v>0</v>
      </c>
      <c r="H42" s="192">
        <v>0</v>
      </c>
      <c r="I42" s="192">
        <v>0</v>
      </c>
      <c r="J42" s="192">
        <v>0</v>
      </c>
      <c r="K42" s="172">
        <f t="shared" si="0"/>
        <v>16</v>
      </c>
      <c r="L42" s="26"/>
      <c r="M42" s="172">
        <v>16</v>
      </c>
      <c r="N42" s="176" t="s">
        <v>151</v>
      </c>
      <c r="O42" s="172">
        <v>38</v>
      </c>
      <c r="P42" s="173" t="s">
        <v>144</v>
      </c>
    </row>
    <row r="43" spans="1:17" ht="15.75">
      <c r="B43" s="169"/>
    </row>
    <row r="45" spans="1:17">
      <c r="A45" s="215" t="s">
        <v>432</v>
      </c>
      <c r="B45" s="216"/>
      <c r="C45" s="216"/>
      <c r="D45" s="216"/>
    </row>
    <row r="46" spans="1:17">
      <c r="A46" s="207"/>
      <c r="B46" s="207"/>
      <c r="C46" s="207"/>
      <c r="D46" s="207"/>
    </row>
    <row r="47" spans="1:17">
      <c r="A47" s="217" t="s">
        <v>433</v>
      </c>
      <c r="B47" s="218"/>
      <c r="C47" s="218"/>
      <c r="D47" s="219"/>
    </row>
  </sheetData>
  <sortState ref="A5:P43">
    <sortCondition descending="1" ref="K5"/>
  </sortState>
  <mergeCells count="5">
    <mergeCell ref="A1:P1"/>
    <mergeCell ref="A3:P3"/>
    <mergeCell ref="A2:P2"/>
    <mergeCell ref="A45:D45"/>
    <mergeCell ref="A47:D4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K5:K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14" t="s">
        <v>35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ht="18.75">
      <c r="A2" s="214" t="s">
        <v>15</v>
      </c>
      <c r="B2" s="214"/>
      <c r="C2" s="214"/>
      <c r="D2" s="22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14" t="s">
        <v>16</v>
      </c>
      <c r="B3" s="214"/>
      <c r="C3" s="214"/>
      <c r="D3" s="22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22" t="s">
        <v>64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19" ht="15.75">
      <c r="A5" s="222" t="s">
        <v>65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1:19" ht="15.75">
      <c r="A6" s="220"/>
      <c r="B6" s="220"/>
      <c r="C6" s="220"/>
      <c r="D6" s="220"/>
      <c r="E6" s="22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topLeftCell="A7" zoomScale="80" zoomScaleNormal="80" workbookViewId="0">
      <selection activeCell="S12" sqref="S12"/>
    </sheetView>
  </sheetViews>
  <sheetFormatPr defaultRowHeight="15"/>
  <cols>
    <col min="1" max="1" width="17.5703125" customWidth="1"/>
    <col min="2" max="2" width="6.5703125" customWidth="1"/>
    <col min="3" max="3" width="33" customWidth="1"/>
    <col min="4" max="4" width="23.85546875" customWidth="1"/>
    <col min="5" max="5" width="7.140625" customWidth="1"/>
    <col min="6" max="6" width="9.5703125" customWidth="1"/>
    <col min="7" max="7" width="9" customWidth="1"/>
    <col min="8" max="8" width="9.140625" customWidth="1"/>
    <col min="9" max="9" width="12.42578125" customWidth="1"/>
    <col min="10" max="10" width="8" customWidth="1"/>
    <col min="11" max="11" width="9.5703125" customWidth="1"/>
    <col min="12" max="12" width="14.7109375" customWidth="1"/>
    <col min="13" max="13" width="9" customWidth="1"/>
    <col min="14" max="14" width="35.140625" customWidth="1"/>
    <col min="15" max="15" width="16.5703125" customWidth="1"/>
  </cols>
  <sheetData>
    <row r="1" spans="1:14" ht="15.75">
      <c r="A1" s="214" t="s">
        <v>266</v>
      </c>
      <c r="B1" s="214"/>
      <c r="C1" s="214"/>
      <c r="D1" s="214"/>
      <c r="E1" s="214"/>
      <c r="F1" s="214"/>
      <c r="G1" s="214"/>
      <c r="H1" s="214"/>
      <c r="I1" s="214"/>
      <c r="J1" s="223"/>
      <c r="K1" s="223"/>
      <c r="L1" s="223"/>
      <c r="M1" s="223"/>
    </row>
    <row r="2" spans="1:14" ht="15.75">
      <c r="A2" s="214" t="s">
        <v>381</v>
      </c>
      <c r="B2" s="214"/>
      <c r="C2" s="214"/>
      <c r="D2" s="214"/>
      <c r="E2" s="214"/>
      <c r="F2" s="214"/>
      <c r="G2" s="214"/>
      <c r="H2" s="214"/>
      <c r="I2" s="214"/>
      <c r="J2" s="223"/>
      <c r="K2" s="223"/>
      <c r="L2" s="223"/>
      <c r="M2" s="223"/>
      <c r="N2" s="223"/>
    </row>
    <row r="3" spans="1:14" ht="15.75" customHeight="1">
      <c r="A3" s="224" t="s">
        <v>382</v>
      </c>
      <c r="B3" s="224"/>
      <c r="C3" s="224"/>
      <c r="D3" s="224"/>
      <c r="E3" s="224"/>
      <c r="F3" s="224"/>
      <c r="G3" s="224"/>
      <c r="H3" s="224"/>
      <c r="I3" s="224"/>
      <c r="J3" s="225"/>
      <c r="K3" s="225"/>
      <c r="L3" s="225"/>
      <c r="M3" s="225"/>
      <c r="N3" s="226"/>
    </row>
    <row r="4" spans="1:14" s="86" customFormat="1" ht="72" customHeight="1">
      <c r="A4" s="84" t="s">
        <v>0</v>
      </c>
      <c r="B4" s="84" t="s">
        <v>1</v>
      </c>
      <c r="C4" s="92" t="s">
        <v>2</v>
      </c>
      <c r="D4" s="84" t="s">
        <v>141</v>
      </c>
      <c r="E4" s="92" t="s">
        <v>4</v>
      </c>
      <c r="F4" s="98" t="s">
        <v>178</v>
      </c>
      <c r="G4" s="98" t="s">
        <v>231</v>
      </c>
      <c r="H4" s="98" t="s">
        <v>380</v>
      </c>
      <c r="I4" s="85" t="s">
        <v>199</v>
      </c>
      <c r="J4" s="84" t="s">
        <v>10</v>
      </c>
      <c r="K4" s="84" t="s">
        <v>11</v>
      </c>
      <c r="L4" s="84" t="s">
        <v>176</v>
      </c>
      <c r="M4" s="84" t="s">
        <v>177</v>
      </c>
      <c r="N4" s="84" t="s">
        <v>14</v>
      </c>
    </row>
    <row r="5" spans="1:14" ht="78.75">
      <c r="A5" s="96" t="s">
        <v>142</v>
      </c>
      <c r="B5" s="94">
        <v>1</v>
      </c>
      <c r="C5" s="97" t="s">
        <v>164</v>
      </c>
      <c r="D5" s="105" t="s">
        <v>260</v>
      </c>
      <c r="E5" s="107" t="s">
        <v>385</v>
      </c>
      <c r="F5" s="150">
        <v>34</v>
      </c>
      <c r="G5" s="150">
        <v>26.6</v>
      </c>
      <c r="H5" s="203">
        <v>24.6</v>
      </c>
      <c r="I5" s="51">
        <f t="shared" ref="I5:I23" si="0">SUM(F5:H5)</f>
        <v>85.2</v>
      </c>
      <c r="J5" s="93"/>
      <c r="K5" s="51">
        <v>85.2</v>
      </c>
      <c r="L5" s="151" t="s">
        <v>150</v>
      </c>
      <c r="M5" s="94">
        <v>1</v>
      </c>
      <c r="N5" s="97" t="s">
        <v>299</v>
      </c>
    </row>
    <row r="6" spans="1:14" ht="78.75">
      <c r="A6" s="96" t="s">
        <v>142</v>
      </c>
      <c r="B6" s="96">
        <v>2</v>
      </c>
      <c r="C6" s="106" t="s">
        <v>200</v>
      </c>
      <c r="D6" s="107" t="s">
        <v>230</v>
      </c>
      <c r="E6" s="149" t="s">
        <v>383</v>
      </c>
      <c r="F6" s="150">
        <v>23</v>
      </c>
      <c r="G6" s="150">
        <v>30</v>
      </c>
      <c r="H6" s="150">
        <v>27.8</v>
      </c>
      <c r="I6" s="51">
        <f t="shared" si="0"/>
        <v>80.8</v>
      </c>
      <c r="J6" s="51"/>
      <c r="K6" s="51">
        <v>80.8</v>
      </c>
      <c r="L6" s="151" t="s">
        <v>150</v>
      </c>
      <c r="M6" s="96">
        <v>2</v>
      </c>
      <c r="N6" s="97" t="s">
        <v>398</v>
      </c>
    </row>
    <row r="7" spans="1:14" ht="78.75">
      <c r="A7" s="96" t="s">
        <v>142</v>
      </c>
      <c r="B7" s="94">
        <v>3</v>
      </c>
      <c r="C7" s="97" t="s">
        <v>384</v>
      </c>
      <c r="D7" s="107" t="s">
        <v>230</v>
      </c>
      <c r="E7" s="126" t="s">
        <v>385</v>
      </c>
      <c r="F7" s="150">
        <v>22</v>
      </c>
      <c r="G7" s="150">
        <v>28.3</v>
      </c>
      <c r="H7" s="150">
        <v>30</v>
      </c>
      <c r="I7" s="51">
        <f t="shared" si="0"/>
        <v>80.3</v>
      </c>
      <c r="J7" s="51"/>
      <c r="K7" s="51">
        <v>80.3</v>
      </c>
      <c r="L7" s="151" t="s">
        <v>150</v>
      </c>
      <c r="M7" s="94">
        <v>3</v>
      </c>
      <c r="N7" s="97" t="s">
        <v>398</v>
      </c>
    </row>
    <row r="8" spans="1:14" ht="78.75">
      <c r="A8" s="96" t="s">
        <v>142</v>
      </c>
      <c r="B8" s="96">
        <v>4</v>
      </c>
      <c r="C8" s="97" t="s">
        <v>166</v>
      </c>
      <c r="D8" s="105" t="s">
        <v>260</v>
      </c>
      <c r="E8" s="97" t="s">
        <v>385</v>
      </c>
      <c r="F8" s="150">
        <v>25</v>
      </c>
      <c r="G8" s="150">
        <v>28.3</v>
      </c>
      <c r="H8" s="203">
        <v>27</v>
      </c>
      <c r="I8" s="51">
        <f t="shared" si="0"/>
        <v>80.3</v>
      </c>
      <c r="J8" s="51"/>
      <c r="K8" s="51">
        <v>80.3</v>
      </c>
      <c r="L8" s="151" t="s">
        <v>150</v>
      </c>
      <c r="M8" s="96">
        <v>4</v>
      </c>
      <c r="N8" s="97" t="s">
        <v>299</v>
      </c>
    </row>
    <row r="9" spans="1:14" ht="78.75">
      <c r="A9" s="96" t="s">
        <v>142</v>
      </c>
      <c r="B9" s="94">
        <v>5</v>
      </c>
      <c r="C9" s="97" t="s">
        <v>202</v>
      </c>
      <c r="D9" s="107" t="s">
        <v>230</v>
      </c>
      <c r="E9" s="126" t="s">
        <v>383</v>
      </c>
      <c r="F9" s="150">
        <v>25</v>
      </c>
      <c r="G9" s="150">
        <v>26.6</v>
      </c>
      <c r="H9" s="150">
        <v>27.7</v>
      </c>
      <c r="I9" s="51">
        <f t="shared" si="0"/>
        <v>79.3</v>
      </c>
      <c r="J9" s="93"/>
      <c r="K9" s="51">
        <v>79.3</v>
      </c>
      <c r="L9" s="151" t="s">
        <v>150</v>
      </c>
      <c r="M9" s="94">
        <v>5</v>
      </c>
      <c r="N9" s="97" t="s">
        <v>398</v>
      </c>
    </row>
    <row r="10" spans="1:14" ht="78.75">
      <c r="A10" s="96" t="s">
        <v>142</v>
      </c>
      <c r="B10" s="96">
        <v>6</v>
      </c>
      <c r="C10" s="97" t="s">
        <v>388</v>
      </c>
      <c r="D10" s="93" t="s">
        <v>230</v>
      </c>
      <c r="E10" s="107" t="s">
        <v>389</v>
      </c>
      <c r="F10" s="150">
        <v>19</v>
      </c>
      <c r="G10" s="150">
        <v>30</v>
      </c>
      <c r="H10" s="203">
        <v>27.8</v>
      </c>
      <c r="I10" s="51">
        <f t="shared" si="0"/>
        <v>76.8</v>
      </c>
      <c r="J10" s="93"/>
      <c r="K10" s="51">
        <v>76.8</v>
      </c>
      <c r="L10" s="151" t="s">
        <v>150</v>
      </c>
      <c r="M10" s="96">
        <v>6</v>
      </c>
      <c r="N10" s="97" t="s">
        <v>398</v>
      </c>
    </row>
    <row r="11" spans="1:14" ht="78.75">
      <c r="A11" s="96" t="s">
        <v>142</v>
      </c>
      <c r="B11" s="94">
        <v>7</v>
      </c>
      <c r="C11" s="97" t="s">
        <v>180</v>
      </c>
      <c r="D11" s="97" t="s">
        <v>260</v>
      </c>
      <c r="E11" s="107" t="s">
        <v>96</v>
      </c>
      <c r="F11" s="150">
        <v>22</v>
      </c>
      <c r="G11" s="203">
        <v>26.6</v>
      </c>
      <c r="H11" s="203">
        <v>24.06</v>
      </c>
      <c r="I11" s="51">
        <f t="shared" si="0"/>
        <v>72.66</v>
      </c>
      <c r="J11" s="152"/>
      <c r="K11" s="51">
        <v>72.66</v>
      </c>
      <c r="L11" s="151" t="s">
        <v>150</v>
      </c>
      <c r="M11" s="94">
        <v>7</v>
      </c>
      <c r="N11" s="97" t="s">
        <v>299</v>
      </c>
    </row>
    <row r="12" spans="1:14" ht="82.5" customHeight="1">
      <c r="A12" s="96" t="s">
        <v>142</v>
      </c>
      <c r="B12" s="96">
        <v>8</v>
      </c>
      <c r="C12" s="97" t="s">
        <v>386</v>
      </c>
      <c r="D12" s="93" t="s">
        <v>230</v>
      </c>
      <c r="E12" s="93" t="s">
        <v>96</v>
      </c>
      <c r="F12" s="150">
        <v>13</v>
      </c>
      <c r="G12" s="150">
        <v>26.6</v>
      </c>
      <c r="H12" s="150">
        <v>26.6</v>
      </c>
      <c r="I12" s="51">
        <f t="shared" si="0"/>
        <v>66.2</v>
      </c>
      <c r="J12" s="152"/>
      <c r="K12" s="51">
        <v>66.2</v>
      </c>
      <c r="L12" s="151" t="s">
        <v>152</v>
      </c>
      <c r="M12" s="96">
        <v>8</v>
      </c>
      <c r="N12" s="97" t="s">
        <v>398</v>
      </c>
    </row>
    <row r="13" spans="1:14" ht="63">
      <c r="A13" s="96" t="s">
        <v>142</v>
      </c>
      <c r="B13" s="94">
        <v>9</v>
      </c>
      <c r="C13" s="97" t="s">
        <v>387</v>
      </c>
      <c r="D13" s="97" t="s">
        <v>224</v>
      </c>
      <c r="E13" s="93">
        <v>8</v>
      </c>
      <c r="F13" s="150">
        <v>13</v>
      </c>
      <c r="G13" s="150">
        <v>23.3</v>
      </c>
      <c r="H13" s="150">
        <v>27.7</v>
      </c>
      <c r="I13" s="51">
        <f t="shared" si="0"/>
        <v>64</v>
      </c>
      <c r="J13" s="93"/>
      <c r="K13" s="51">
        <v>64</v>
      </c>
      <c r="L13" s="151" t="s">
        <v>152</v>
      </c>
      <c r="M13" s="94">
        <v>9</v>
      </c>
      <c r="N13" s="97" t="s">
        <v>377</v>
      </c>
    </row>
    <row r="14" spans="1:14" ht="78.75">
      <c r="A14" s="96" t="s">
        <v>142</v>
      </c>
      <c r="B14" s="96">
        <v>10</v>
      </c>
      <c r="C14" s="97" t="s">
        <v>162</v>
      </c>
      <c r="D14" s="97" t="s">
        <v>260</v>
      </c>
      <c r="E14" s="93" t="s">
        <v>389</v>
      </c>
      <c r="F14" s="150">
        <v>11</v>
      </c>
      <c r="G14" s="150">
        <v>26.6</v>
      </c>
      <c r="H14" s="203">
        <v>23.06</v>
      </c>
      <c r="I14" s="51">
        <f t="shared" si="0"/>
        <v>60.66</v>
      </c>
      <c r="J14" s="93"/>
      <c r="K14" s="51">
        <v>60.66</v>
      </c>
      <c r="L14" s="151" t="s">
        <v>152</v>
      </c>
      <c r="M14" s="96">
        <v>10</v>
      </c>
      <c r="N14" s="97" t="s">
        <v>161</v>
      </c>
    </row>
    <row r="15" spans="1:14" ht="78.75">
      <c r="A15" s="96" t="s">
        <v>142</v>
      </c>
      <c r="B15" s="94">
        <v>11</v>
      </c>
      <c r="C15" s="97" t="s">
        <v>185</v>
      </c>
      <c r="D15" s="105" t="s">
        <v>260</v>
      </c>
      <c r="E15" s="107" t="s">
        <v>96</v>
      </c>
      <c r="F15" s="150">
        <v>12</v>
      </c>
      <c r="G15" s="150">
        <v>23.7</v>
      </c>
      <c r="H15" s="150">
        <v>23.5</v>
      </c>
      <c r="I15" s="51">
        <f t="shared" si="0"/>
        <v>59.2</v>
      </c>
      <c r="J15" s="152"/>
      <c r="K15" s="51">
        <v>59.2</v>
      </c>
      <c r="L15" s="151" t="s">
        <v>152</v>
      </c>
      <c r="M15" s="94">
        <v>11</v>
      </c>
      <c r="N15" s="97" t="s">
        <v>299</v>
      </c>
    </row>
    <row r="16" spans="1:14" ht="47.25">
      <c r="A16" s="96" t="s">
        <v>142</v>
      </c>
      <c r="B16" s="96">
        <v>12</v>
      </c>
      <c r="C16" s="97" t="s">
        <v>397</v>
      </c>
      <c r="D16" s="105" t="s">
        <v>249</v>
      </c>
      <c r="E16" s="107">
        <v>7</v>
      </c>
      <c r="F16" s="150">
        <v>6</v>
      </c>
      <c r="G16" s="203">
        <v>21.6</v>
      </c>
      <c r="H16" s="150">
        <v>27.5</v>
      </c>
      <c r="I16" s="51">
        <f t="shared" si="0"/>
        <v>55.1</v>
      </c>
      <c r="J16" s="93"/>
      <c r="K16" s="51">
        <v>55.1</v>
      </c>
      <c r="L16" s="151" t="s">
        <v>152</v>
      </c>
      <c r="M16" s="96">
        <v>12</v>
      </c>
      <c r="N16" s="97" t="s">
        <v>143</v>
      </c>
    </row>
    <row r="17" spans="1:14" ht="78.75">
      <c r="A17" s="96" t="s">
        <v>142</v>
      </c>
      <c r="B17" s="94">
        <v>13</v>
      </c>
      <c r="C17" s="97" t="s">
        <v>394</v>
      </c>
      <c r="D17" s="105" t="s">
        <v>314</v>
      </c>
      <c r="E17" s="107">
        <v>7</v>
      </c>
      <c r="F17" s="113">
        <v>11</v>
      </c>
      <c r="G17" s="97">
        <v>25</v>
      </c>
      <c r="H17" s="113">
        <v>17.03</v>
      </c>
      <c r="I17" s="51">
        <f t="shared" si="0"/>
        <v>53.03</v>
      </c>
      <c r="J17" s="93"/>
      <c r="K17" s="51">
        <v>53.03</v>
      </c>
      <c r="L17" s="151" t="s">
        <v>152</v>
      </c>
      <c r="M17" s="94">
        <v>13</v>
      </c>
      <c r="N17" s="97" t="s">
        <v>174</v>
      </c>
    </row>
    <row r="18" spans="1:14" ht="78.75">
      <c r="A18" s="96" t="s">
        <v>142</v>
      </c>
      <c r="B18" s="96">
        <v>14</v>
      </c>
      <c r="C18" s="97" t="s">
        <v>393</v>
      </c>
      <c r="D18" s="105" t="s">
        <v>260</v>
      </c>
      <c r="E18" s="107" t="s">
        <v>389</v>
      </c>
      <c r="F18" s="150">
        <v>13</v>
      </c>
      <c r="G18" s="150">
        <v>23.7</v>
      </c>
      <c r="H18" s="203">
        <v>16.2</v>
      </c>
      <c r="I18" s="51">
        <f t="shared" si="0"/>
        <v>52.900000000000006</v>
      </c>
      <c r="J18" s="152"/>
      <c r="K18" s="51">
        <v>52.900000000000006</v>
      </c>
      <c r="L18" s="151" t="s">
        <v>152</v>
      </c>
      <c r="M18" s="96">
        <v>14</v>
      </c>
      <c r="N18" s="97" t="s">
        <v>161</v>
      </c>
    </row>
    <row r="19" spans="1:14" ht="78.75">
      <c r="A19" s="96" t="s">
        <v>142</v>
      </c>
      <c r="B19" s="94">
        <v>15</v>
      </c>
      <c r="C19" s="97" t="s">
        <v>165</v>
      </c>
      <c r="D19" s="105" t="s">
        <v>260</v>
      </c>
      <c r="E19" s="107" t="s">
        <v>383</v>
      </c>
      <c r="F19" s="150">
        <v>21</v>
      </c>
      <c r="G19" s="150">
        <v>20</v>
      </c>
      <c r="H19" s="204" t="s">
        <v>390</v>
      </c>
      <c r="I19" s="51">
        <f t="shared" si="0"/>
        <v>41</v>
      </c>
      <c r="J19" s="93"/>
      <c r="K19" s="51">
        <v>41</v>
      </c>
      <c r="L19" s="151" t="s">
        <v>151</v>
      </c>
      <c r="M19" s="94">
        <v>15</v>
      </c>
      <c r="N19" s="97" t="s">
        <v>161</v>
      </c>
    </row>
    <row r="20" spans="1:14" ht="63">
      <c r="A20" s="96" t="s">
        <v>142</v>
      </c>
      <c r="B20" s="96">
        <v>16</v>
      </c>
      <c r="C20" s="126" t="s">
        <v>391</v>
      </c>
      <c r="D20" s="107" t="s">
        <v>252</v>
      </c>
      <c r="E20" s="107">
        <v>7</v>
      </c>
      <c r="F20" s="150">
        <v>16</v>
      </c>
      <c r="G20" s="150">
        <v>13.3</v>
      </c>
      <c r="H20" s="150">
        <v>11.5</v>
      </c>
      <c r="I20" s="51">
        <f t="shared" si="0"/>
        <v>40.799999999999997</v>
      </c>
      <c r="J20" s="93"/>
      <c r="K20" s="51">
        <v>40.799999999999997</v>
      </c>
      <c r="L20" s="151" t="s">
        <v>151</v>
      </c>
      <c r="M20" s="96">
        <v>16</v>
      </c>
      <c r="N20" s="97" t="s">
        <v>159</v>
      </c>
    </row>
    <row r="21" spans="1:14" ht="78.75">
      <c r="A21" s="96" t="s">
        <v>142</v>
      </c>
      <c r="B21" s="94">
        <v>17</v>
      </c>
      <c r="C21" s="108" t="s">
        <v>183</v>
      </c>
      <c r="D21" s="105" t="s">
        <v>260</v>
      </c>
      <c r="E21" s="93" t="s">
        <v>96</v>
      </c>
      <c r="F21" s="150">
        <v>13</v>
      </c>
      <c r="G21" s="150">
        <v>25</v>
      </c>
      <c r="H21" s="204" t="s">
        <v>392</v>
      </c>
      <c r="I21" s="51">
        <f t="shared" si="0"/>
        <v>38</v>
      </c>
      <c r="J21" s="93"/>
      <c r="K21" s="51">
        <v>38</v>
      </c>
      <c r="L21" s="151" t="s">
        <v>151</v>
      </c>
      <c r="M21" s="94">
        <v>17</v>
      </c>
      <c r="N21" s="97" t="s">
        <v>299</v>
      </c>
    </row>
    <row r="22" spans="1:14" ht="63">
      <c r="A22" s="96" t="s">
        <v>142</v>
      </c>
      <c r="B22" s="96">
        <v>18</v>
      </c>
      <c r="C22" s="126" t="s">
        <v>395</v>
      </c>
      <c r="D22" s="107" t="s">
        <v>252</v>
      </c>
      <c r="E22" s="93">
        <v>7</v>
      </c>
      <c r="F22" s="150">
        <v>13</v>
      </c>
      <c r="G22" s="150">
        <v>11.6</v>
      </c>
      <c r="H22" s="150">
        <v>11.2</v>
      </c>
      <c r="I22" s="51">
        <f t="shared" si="0"/>
        <v>35.799999999999997</v>
      </c>
      <c r="J22" s="93"/>
      <c r="K22" s="51">
        <v>35.799999999999997</v>
      </c>
      <c r="L22" s="151" t="s">
        <v>151</v>
      </c>
      <c r="M22" s="96">
        <v>18</v>
      </c>
      <c r="N22" s="97" t="s">
        <v>159</v>
      </c>
    </row>
    <row r="23" spans="1:14" ht="63">
      <c r="A23" s="96" t="s">
        <v>142</v>
      </c>
      <c r="B23" s="94">
        <v>19</v>
      </c>
      <c r="C23" s="126" t="s">
        <v>396</v>
      </c>
      <c r="D23" s="93" t="s">
        <v>252</v>
      </c>
      <c r="E23" s="93">
        <v>7</v>
      </c>
      <c r="F23" s="150">
        <v>12</v>
      </c>
      <c r="G23" s="150">
        <v>11.6</v>
      </c>
      <c r="H23" s="150">
        <v>10.8</v>
      </c>
      <c r="I23" s="51">
        <f t="shared" si="0"/>
        <v>34.400000000000006</v>
      </c>
      <c r="J23" s="152"/>
      <c r="K23" s="51">
        <v>34.400000000000006</v>
      </c>
      <c r="L23" s="151" t="s">
        <v>151</v>
      </c>
      <c r="M23" s="94">
        <v>19</v>
      </c>
      <c r="N23" s="97" t="s">
        <v>159</v>
      </c>
    </row>
    <row r="24" spans="1:14" ht="14.25" customHeight="1"/>
    <row r="25" spans="1:14">
      <c r="A25" s="215" t="s">
        <v>432</v>
      </c>
      <c r="B25" s="216"/>
      <c r="C25" s="216"/>
      <c r="D25" s="216"/>
    </row>
    <row r="26" spans="1:14">
      <c r="A26" s="207"/>
      <c r="B26" s="207"/>
      <c r="C26" s="207"/>
      <c r="D26" s="207"/>
    </row>
    <row r="27" spans="1:14">
      <c r="A27" s="217" t="s">
        <v>433</v>
      </c>
      <c r="B27" s="218"/>
      <c r="C27" s="218"/>
      <c r="D27" s="219"/>
    </row>
  </sheetData>
  <sortState ref="A5:N23">
    <sortCondition descending="1" ref="I5"/>
  </sortState>
  <mergeCells count="5">
    <mergeCell ref="A1:M1"/>
    <mergeCell ref="A2:N2"/>
    <mergeCell ref="A3:N3"/>
    <mergeCell ref="A25:D25"/>
    <mergeCell ref="A27:D27"/>
  </mergeCells>
  <hyperlinks>
    <hyperlink ref="C6" r:id="rId1" display="https://schools.dnevnik.ru/marks.aspx?school=54563&amp;group=1953553759911310476&amp;student=1000010559229&amp;tab=period"/>
  </hyperlinks>
  <pageMargins left="0.70866141732283472" right="0.70866141732283472" top="0.74803149606299213" bottom="0.74803149606299213" header="0.31496062992125984" footer="0.31496062992125984"/>
  <pageSetup paperSize="9" scale="41" orientation="landscape" r:id="rId2"/>
  <ignoredErrors>
    <ignoredError sqref="I13 I16:I23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9"/>
  <sheetViews>
    <sheetView zoomScale="90" zoomScaleNormal="90" workbookViewId="0">
      <selection activeCell="R6" sqref="R6"/>
    </sheetView>
  </sheetViews>
  <sheetFormatPr defaultRowHeight="15"/>
  <cols>
    <col min="1" max="1" width="16.42578125" customWidth="1"/>
    <col min="2" max="2" width="7.140625" customWidth="1"/>
    <col min="3" max="3" width="28.42578125" customWidth="1"/>
    <col min="4" max="4" width="23.85546875" customWidth="1"/>
    <col min="5" max="5" width="7.28515625" customWidth="1"/>
    <col min="6" max="6" width="11.5703125" customWidth="1"/>
    <col min="7" max="7" width="11.7109375" customWidth="1"/>
    <col min="8" max="8" width="13.140625" customWidth="1"/>
    <col min="9" max="9" width="7.7109375" customWidth="1"/>
    <col min="10" max="10" width="8.140625" customWidth="1"/>
    <col min="11" max="11" width="6.85546875" customWidth="1"/>
    <col min="12" max="12" width="15.42578125" customWidth="1"/>
    <col min="13" max="13" width="7.7109375" customWidth="1"/>
    <col min="14" max="14" width="34.140625" customWidth="1"/>
  </cols>
  <sheetData>
    <row r="1" spans="1:14" ht="15.75">
      <c r="A1" s="214" t="s">
        <v>266</v>
      </c>
      <c r="B1" s="214"/>
      <c r="C1" s="214"/>
      <c r="D1" s="214"/>
      <c r="E1" s="214"/>
      <c r="F1" s="214"/>
      <c r="G1" s="214"/>
      <c r="H1" s="214"/>
      <c r="I1" s="214"/>
      <c r="J1" s="223"/>
      <c r="K1" s="223"/>
      <c r="L1" s="223"/>
      <c r="M1" s="223"/>
    </row>
    <row r="2" spans="1:14" ht="15.75">
      <c r="A2" s="214" t="s">
        <v>399</v>
      </c>
      <c r="B2" s="214"/>
      <c r="C2" s="214"/>
      <c r="D2" s="214"/>
      <c r="E2" s="214"/>
      <c r="F2" s="214"/>
      <c r="G2" s="214"/>
      <c r="H2" s="214"/>
      <c r="I2" s="214"/>
      <c r="J2" s="223"/>
      <c r="K2" s="223"/>
      <c r="L2" s="223"/>
      <c r="M2" s="223"/>
    </row>
    <row r="3" spans="1:14" ht="15.75" customHeight="1">
      <c r="A3" s="224" t="s">
        <v>400</v>
      </c>
      <c r="B3" s="224"/>
      <c r="C3" s="224"/>
      <c r="D3" s="224"/>
      <c r="E3" s="224"/>
      <c r="F3" s="224"/>
      <c r="G3" s="224"/>
      <c r="H3" s="224"/>
      <c r="I3" s="224"/>
      <c r="J3" s="225"/>
      <c r="K3" s="225"/>
      <c r="L3" s="225"/>
      <c r="M3" s="90"/>
      <c r="N3" s="91"/>
    </row>
    <row r="4" spans="1:14" s="86" customFormat="1" ht="69" customHeight="1">
      <c r="A4" s="84" t="s">
        <v>0</v>
      </c>
      <c r="B4" s="84" t="s">
        <v>1</v>
      </c>
      <c r="C4" s="92" t="s">
        <v>2</v>
      </c>
      <c r="D4" s="84" t="s">
        <v>141</v>
      </c>
      <c r="E4" s="92" t="s">
        <v>4</v>
      </c>
      <c r="F4" s="153" t="s">
        <v>178</v>
      </c>
      <c r="G4" s="153" t="s">
        <v>231</v>
      </c>
      <c r="H4" s="153" t="s">
        <v>380</v>
      </c>
      <c r="I4" s="85" t="s">
        <v>203</v>
      </c>
      <c r="J4" s="84" t="s">
        <v>10</v>
      </c>
      <c r="K4" s="84" t="s">
        <v>11</v>
      </c>
      <c r="L4" s="84" t="s">
        <v>176</v>
      </c>
      <c r="M4" s="84" t="s">
        <v>177</v>
      </c>
      <c r="N4" s="84" t="s">
        <v>14</v>
      </c>
    </row>
    <row r="5" spans="1:14" ht="47.25">
      <c r="A5" s="96" t="s">
        <v>142</v>
      </c>
      <c r="B5" s="93">
        <v>1</v>
      </c>
      <c r="C5" s="97" t="s">
        <v>401</v>
      </c>
      <c r="D5" s="107" t="s">
        <v>249</v>
      </c>
      <c r="E5" s="93">
        <v>7</v>
      </c>
      <c r="F5" s="97">
        <v>30</v>
      </c>
      <c r="G5" s="97">
        <v>28.4</v>
      </c>
      <c r="H5" s="97">
        <v>27.8</v>
      </c>
      <c r="I5" s="96">
        <f t="shared" ref="I5:I41" si="0">SUM(F5:H5)</f>
        <v>86.2</v>
      </c>
      <c r="J5" s="93"/>
      <c r="K5" s="96">
        <v>86.2</v>
      </c>
      <c r="L5" s="95" t="s">
        <v>150</v>
      </c>
      <c r="M5" s="94">
        <v>1</v>
      </c>
      <c r="N5" s="97" t="s">
        <v>143</v>
      </c>
    </row>
    <row r="6" spans="1:14" ht="47.25">
      <c r="A6" s="96" t="s">
        <v>142</v>
      </c>
      <c r="B6" s="93">
        <v>2</v>
      </c>
      <c r="C6" s="97" t="s">
        <v>402</v>
      </c>
      <c r="D6" s="105" t="s">
        <v>249</v>
      </c>
      <c r="E6" s="97">
        <v>8</v>
      </c>
      <c r="F6" s="97">
        <v>32</v>
      </c>
      <c r="G6" s="97">
        <v>26.8</v>
      </c>
      <c r="H6" s="97">
        <v>27.09</v>
      </c>
      <c r="I6" s="96">
        <f t="shared" si="0"/>
        <v>85.89</v>
      </c>
      <c r="J6" s="93"/>
      <c r="K6" s="96">
        <v>85.89</v>
      </c>
      <c r="L6" s="95" t="s">
        <v>150</v>
      </c>
      <c r="M6" s="94">
        <v>2</v>
      </c>
      <c r="N6" s="97" t="s">
        <v>143</v>
      </c>
    </row>
    <row r="7" spans="1:14" ht="47.25">
      <c r="A7" s="96" t="s">
        <v>142</v>
      </c>
      <c r="B7" s="93">
        <v>3</v>
      </c>
      <c r="C7" s="97" t="s">
        <v>403</v>
      </c>
      <c r="D7" s="107" t="s">
        <v>249</v>
      </c>
      <c r="E7" s="93">
        <v>7</v>
      </c>
      <c r="F7" s="97">
        <v>33</v>
      </c>
      <c r="G7" s="97">
        <v>25.2</v>
      </c>
      <c r="H7" s="97">
        <v>26.4</v>
      </c>
      <c r="I7" s="96">
        <f t="shared" si="0"/>
        <v>84.6</v>
      </c>
      <c r="J7" s="93"/>
      <c r="K7" s="93">
        <v>84.6</v>
      </c>
      <c r="L7" s="95" t="s">
        <v>150</v>
      </c>
      <c r="M7" s="94">
        <v>3</v>
      </c>
      <c r="N7" s="97" t="s">
        <v>143</v>
      </c>
    </row>
    <row r="8" spans="1:14" ht="47.25">
      <c r="A8" s="96" t="s">
        <v>142</v>
      </c>
      <c r="B8" s="93">
        <v>4</v>
      </c>
      <c r="C8" s="97" t="s">
        <v>404</v>
      </c>
      <c r="D8" s="107" t="s">
        <v>249</v>
      </c>
      <c r="E8" s="93">
        <v>7</v>
      </c>
      <c r="F8" s="97">
        <v>30</v>
      </c>
      <c r="G8" s="97">
        <v>23.6</v>
      </c>
      <c r="H8" s="97">
        <v>25</v>
      </c>
      <c r="I8" s="96">
        <f t="shared" si="0"/>
        <v>78.599999999999994</v>
      </c>
      <c r="J8" s="93"/>
      <c r="K8" s="96">
        <v>78.599999999999994</v>
      </c>
      <c r="L8" s="95" t="s">
        <v>150</v>
      </c>
      <c r="M8" s="94">
        <v>4</v>
      </c>
      <c r="N8" s="97" t="s">
        <v>143</v>
      </c>
    </row>
    <row r="9" spans="1:14" ht="47.25">
      <c r="A9" s="96" t="s">
        <v>142</v>
      </c>
      <c r="B9" s="93">
        <v>5</v>
      </c>
      <c r="C9" s="97" t="s">
        <v>405</v>
      </c>
      <c r="D9" s="107" t="s">
        <v>249</v>
      </c>
      <c r="E9" s="93">
        <v>7</v>
      </c>
      <c r="F9" s="97">
        <v>27</v>
      </c>
      <c r="G9" s="97">
        <v>22.1</v>
      </c>
      <c r="H9" s="97">
        <v>24.2</v>
      </c>
      <c r="I9" s="96">
        <f t="shared" si="0"/>
        <v>73.3</v>
      </c>
      <c r="J9" s="93"/>
      <c r="K9" s="96">
        <v>73.3</v>
      </c>
      <c r="L9" s="95" t="s">
        <v>150</v>
      </c>
      <c r="M9" s="94">
        <v>5</v>
      </c>
      <c r="N9" s="97" t="s">
        <v>143</v>
      </c>
    </row>
    <row r="10" spans="1:14" ht="78.75">
      <c r="A10" s="96" t="s">
        <v>142</v>
      </c>
      <c r="B10" s="93">
        <v>6</v>
      </c>
      <c r="C10" s="97" t="s">
        <v>147</v>
      </c>
      <c r="D10" s="107" t="s">
        <v>230</v>
      </c>
      <c r="E10" s="126" t="s">
        <v>383</v>
      </c>
      <c r="F10" s="97">
        <v>23</v>
      </c>
      <c r="G10" s="113">
        <v>26.8</v>
      </c>
      <c r="H10" s="97">
        <v>19.600000000000001</v>
      </c>
      <c r="I10" s="96">
        <f t="shared" si="0"/>
        <v>69.400000000000006</v>
      </c>
      <c r="J10" s="95"/>
      <c r="K10" s="95">
        <v>69.400000000000006</v>
      </c>
      <c r="L10" s="95" t="s">
        <v>152</v>
      </c>
      <c r="M10" s="94">
        <v>6</v>
      </c>
      <c r="N10" s="97" t="s">
        <v>398</v>
      </c>
    </row>
    <row r="11" spans="1:14" ht="63">
      <c r="A11" s="96" t="s">
        <v>142</v>
      </c>
      <c r="B11" s="93">
        <v>7</v>
      </c>
      <c r="C11" s="108" t="s">
        <v>155</v>
      </c>
      <c r="D11" s="93" t="s">
        <v>275</v>
      </c>
      <c r="E11" s="93">
        <v>8</v>
      </c>
      <c r="F11" s="97">
        <v>10</v>
      </c>
      <c r="G11" s="97">
        <v>28.4</v>
      </c>
      <c r="H11" s="97">
        <v>30</v>
      </c>
      <c r="I11" s="96">
        <f t="shared" si="0"/>
        <v>68.400000000000006</v>
      </c>
      <c r="J11" s="95"/>
      <c r="K11" s="96">
        <v>68.400000000000006</v>
      </c>
      <c r="L11" s="95" t="s">
        <v>152</v>
      </c>
      <c r="M11" s="94">
        <v>7</v>
      </c>
      <c r="N11" s="97" t="s">
        <v>298</v>
      </c>
    </row>
    <row r="12" spans="1:14" ht="47.25">
      <c r="A12" s="96" t="s">
        <v>142</v>
      </c>
      <c r="B12" s="93">
        <v>8</v>
      </c>
      <c r="C12" s="112" t="s">
        <v>406</v>
      </c>
      <c r="D12" s="97" t="s">
        <v>249</v>
      </c>
      <c r="E12" s="97">
        <v>8</v>
      </c>
      <c r="F12" s="97">
        <v>20</v>
      </c>
      <c r="G12" s="97">
        <v>22.1</v>
      </c>
      <c r="H12" s="97">
        <v>24.6</v>
      </c>
      <c r="I12" s="96">
        <f t="shared" si="0"/>
        <v>66.7</v>
      </c>
      <c r="J12" s="93"/>
      <c r="K12" s="96">
        <v>66.7</v>
      </c>
      <c r="L12" s="95" t="s">
        <v>152</v>
      </c>
      <c r="M12" s="94">
        <v>8</v>
      </c>
      <c r="N12" s="97" t="s">
        <v>143</v>
      </c>
    </row>
    <row r="13" spans="1:14" ht="94.5">
      <c r="A13" s="96" t="s">
        <v>142</v>
      </c>
      <c r="B13" s="93">
        <v>9</v>
      </c>
      <c r="C13" s="97" t="s">
        <v>407</v>
      </c>
      <c r="D13" s="94" t="s">
        <v>295</v>
      </c>
      <c r="E13" s="93">
        <v>8</v>
      </c>
      <c r="F13" s="97">
        <v>18</v>
      </c>
      <c r="G13" s="97">
        <v>26.8</v>
      </c>
      <c r="H13" s="97">
        <v>19.100000000000001</v>
      </c>
      <c r="I13" s="96">
        <f t="shared" si="0"/>
        <v>63.9</v>
      </c>
      <c r="J13" s="93"/>
      <c r="K13" s="93">
        <v>63.9</v>
      </c>
      <c r="L13" s="95" t="s">
        <v>152</v>
      </c>
      <c r="M13" s="94">
        <v>9</v>
      </c>
      <c r="N13" s="97" t="s">
        <v>173</v>
      </c>
    </row>
    <row r="14" spans="1:14" ht="78.75">
      <c r="A14" s="96" t="s">
        <v>142</v>
      </c>
      <c r="B14" s="93">
        <v>10</v>
      </c>
      <c r="C14" s="97" t="s">
        <v>408</v>
      </c>
      <c r="D14" s="107" t="s">
        <v>230</v>
      </c>
      <c r="E14" s="97" t="s">
        <v>91</v>
      </c>
      <c r="F14" s="97">
        <v>19</v>
      </c>
      <c r="G14" s="97">
        <v>28.4</v>
      </c>
      <c r="H14" s="97">
        <v>16.3</v>
      </c>
      <c r="I14" s="96">
        <f t="shared" si="0"/>
        <v>63.7</v>
      </c>
      <c r="J14" s="95"/>
      <c r="K14" s="96">
        <v>63.7</v>
      </c>
      <c r="L14" s="95" t="s">
        <v>152</v>
      </c>
      <c r="M14" s="94">
        <v>10</v>
      </c>
      <c r="N14" s="97" t="s">
        <v>144</v>
      </c>
    </row>
    <row r="15" spans="1:14" ht="78.75">
      <c r="A15" s="96" t="s">
        <v>142</v>
      </c>
      <c r="B15" s="93">
        <v>11</v>
      </c>
      <c r="C15" s="97" t="s">
        <v>409</v>
      </c>
      <c r="D15" s="107" t="s">
        <v>230</v>
      </c>
      <c r="E15" s="93" t="s">
        <v>389</v>
      </c>
      <c r="F15" s="97">
        <v>17</v>
      </c>
      <c r="G15" s="97">
        <v>28.4</v>
      </c>
      <c r="H15" s="97">
        <v>16.899999999999999</v>
      </c>
      <c r="I15" s="96">
        <f t="shared" si="0"/>
        <v>62.3</v>
      </c>
      <c r="J15" s="93"/>
      <c r="K15" s="93">
        <v>62.3</v>
      </c>
      <c r="L15" s="95" t="s">
        <v>152</v>
      </c>
      <c r="M15" s="94">
        <v>11</v>
      </c>
      <c r="N15" s="97" t="s">
        <v>398</v>
      </c>
    </row>
    <row r="16" spans="1:14" ht="78.75">
      <c r="A16" s="96" t="s">
        <v>142</v>
      </c>
      <c r="B16" s="93">
        <v>12</v>
      </c>
      <c r="C16" s="97" t="s">
        <v>197</v>
      </c>
      <c r="D16" s="107" t="s">
        <v>230</v>
      </c>
      <c r="E16" s="93" t="s">
        <v>96</v>
      </c>
      <c r="F16" s="97">
        <v>19</v>
      </c>
      <c r="G16" s="97">
        <v>25.2</v>
      </c>
      <c r="H16" s="97">
        <v>17.399999999999999</v>
      </c>
      <c r="I16" s="96">
        <f t="shared" si="0"/>
        <v>61.6</v>
      </c>
      <c r="J16" s="93"/>
      <c r="K16" s="96">
        <v>61.6</v>
      </c>
      <c r="L16" s="95" t="s">
        <v>152</v>
      </c>
      <c r="M16" s="94">
        <v>12</v>
      </c>
      <c r="N16" s="97" t="s">
        <v>398</v>
      </c>
    </row>
    <row r="17" spans="1:14" ht="78.75">
      <c r="A17" s="96" t="s">
        <v>142</v>
      </c>
      <c r="B17" s="93">
        <v>13</v>
      </c>
      <c r="C17" s="97" t="s">
        <v>410</v>
      </c>
      <c r="D17" s="107" t="s">
        <v>230</v>
      </c>
      <c r="E17" s="93" t="s">
        <v>96</v>
      </c>
      <c r="F17" s="97">
        <v>21</v>
      </c>
      <c r="G17" s="97">
        <v>25.2</v>
      </c>
      <c r="H17" s="97">
        <v>15.1</v>
      </c>
      <c r="I17" s="96">
        <f t="shared" si="0"/>
        <v>61.300000000000004</v>
      </c>
      <c r="J17" s="95"/>
      <c r="K17" s="96">
        <v>61.300000000000004</v>
      </c>
      <c r="L17" s="95" t="s">
        <v>152</v>
      </c>
      <c r="M17" s="94">
        <v>13</v>
      </c>
      <c r="N17" s="97" t="s">
        <v>398</v>
      </c>
    </row>
    <row r="18" spans="1:14" ht="78.75">
      <c r="A18" s="96" t="s">
        <v>142</v>
      </c>
      <c r="B18" s="93">
        <v>14</v>
      </c>
      <c r="C18" s="97" t="s">
        <v>146</v>
      </c>
      <c r="D18" s="107" t="s">
        <v>230</v>
      </c>
      <c r="E18" s="126" t="s">
        <v>383</v>
      </c>
      <c r="F18" s="97">
        <v>18</v>
      </c>
      <c r="G18" s="97">
        <v>26.8</v>
      </c>
      <c r="H18" s="97">
        <v>16.3</v>
      </c>
      <c r="I18" s="96">
        <f t="shared" si="0"/>
        <v>61.099999999999994</v>
      </c>
      <c r="J18" s="93"/>
      <c r="K18" s="96">
        <v>61.099999999999994</v>
      </c>
      <c r="L18" s="95" t="s">
        <v>152</v>
      </c>
      <c r="M18" s="94">
        <v>14</v>
      </c>
      <c r="N18" s="97" t="s">
        <v>398</v>
      </c>
    </row>
    <row r="19" spans="1:14" ht="63">
      <c r="A19" s="96" t="s">
        <v>142</v>
      </c>
      <c r="B19" s="93">
        <v>15</v>
      </c>
      <c r="C19" s="97" t="s">
        <v>205</v>
      </c>
      <c r="D19" s="105" t="s">
        <v>254</v>
      </c>
      <c r="E19" s="97">
        <v>8</v>
      </c>
      <c r="F19" s="97">
        <v>19</v>
      </c>
      <c r="G19" s="97">
        <v>24.6</v>
      </c>
      <c r="H19" s="97">
        <v>17.100000000000001</v>
      </c>
      <c r="I19" s="96">
        <f t="shared" si="0"/>
        <v>60.7</v>
      </c>
      <c r="J19" s="93"/>
      <c r="K19" s="93">
        <v>60.7</v>
      </c>
      <c r="L19" s="95" t="s">
        <v>152</v>
      </c>
      <c r="M19" s="94">
        <v>15</v>
      </c>
      <c r="N19" s="97" t="s">
        <v>265</v>
      </c>
    </row>
    <row r="20" spans="1:14" ht="78.75">
      <c r="A20" s="96" t="s">
        <v>142</v>
      </c>
      <c r="B20" s="93">
        <v>16</v>
      </c>
      <c r="C20" s="97" t="s">
        <v>411</v>
      </c>
      <c r="D20" s="107" t="s">
        <v>230</v>
      </c>
      <c r="E20" s="126" t="s">
        <v>385</v>
      </c>
      <c r="F20" s="97">
        <v>23</v>
      </c>
      <c r="G20" s="97">
        <v>22.1</v>
      </c>
      <c r="H20" s="97">
        <v>15.1</v>
      </c>
      <c r="I20" s="96">
        <f t="shared" si="0"/>
        <v>60.2</v>
      </c>
      <c r="J20" s="109"/>
      <c r="K20" s="110">
        <v>60.2</v>
      </c>
      <c r="L20" s="95" t="s">
        <v>152</v>
      </c>
      <c r="M20" s="94">
        <v>16</v>
      </c>
      <c r="N20" s="97" t="s">
        <v>398</v>
      </c>
    </row>
    <row r="21" spans="1:14" ht="78.75">
      <c r="A21" s="96" t="s">
        <v>142</v>
      </c>
      <c r="B21" s="93">
        <v>17</v>
      </c>
      <c r="C21" s="97" t="s">
        <v>412</v>
      </c>
      <c r="D21" s="107" t="s">
        <v>230</v>
      </c>
      <c r="E21" s="93" t="s">
        <v>389</v>
      </c>
      <c r="F21" s="97">
        <v>19</v>
      </c>
      <c r="G21" s="97">
        <v>25.2</v>
      </c>
      <c r="H21" s="97">
        <v>15.5</v>
      </c>
      <c r="I21" s="96">
        <f t="shared" si="0"/>
        <v>59.7</v>
      </c>
      <c r="J21" s="95"/>
      <c r="K21" s="96">
        <v>59.7</v>
      </c>
      <c r="L21" s="95" t="s">
        <v>152</v>
      </c>
      <c r="M21" s="94">
        <v>17</v>
      </c>
      <c r="N21" s="97" t="s">
        <v>398</v>
      </c>
    </row>
    <row r="22" spans="1:14" ht="47.25">
      <c r="A22" s="96" t="s">
        <v>142</v>
      </c>
      <c r="B22" s="93">
        <v>18</v>
      </c>
      <c r="C22" s="97" t="s">
        <v>413</v>
      </c>
      <c r="D22" s="93" t="s">
        <v>249</v>
      </c>
      <c r="E22" s="93">
        <v>8</v>
      </c>
      <c r="F22" s="97">
        <v>11</v>
      </c>
      <c r="G22" s="97">
        <v>23.6</v>
      </c>
      <c r="H22" s="97">
        <v>25.06</v>
      </c>
      <c r="I22" s="96">
        <f t="shared" si="0"/>
        <v>59.66</v>
      </c>
      <c r="J22" s="93"/>
      <c r="K22" s="96">
        <v>59.66</v>
      </c>
      <c r="L22" s="95" t="s">
        <v>152</v>
      </c>
      <c r="M22" s="94">
        <v>18</v>
      </c>
      <c r="N22" s="97" t="s">
        <v>143</v>
      </c>
    </row>
    <row r="23" spans="1:14" ht="63">
      <c r="A23" s="96" t="s">
        <v>142</v>
      </c>
      <c r="B23" s="93">
        <v>19</v>
      </c>
      <c r="C23" s="97" t="s">
        <v>160</v>
      </c>
      <c r="D23" s="97" t="s">
        <v>254</v>
      </c>
      <c r="E23" s="93">
        <v>8</v>
      </c>
      <c r="F23" s="97">
        <v>25</v>
      </c>
      <c r="G23" s="97">
        <v>30</v>
      </c>
      <c r="H23" s="97">
        <v>4.5</v>
      </c>
      <c r="I23" s="96">
        <f t="shared" si="0"/>
        <v>59.5</v>
      </c>
      <c r="J23" s="93"/>
      <c r="K23" s="93">
        <v>59.5</v>
      </c>
      <c r="L23" s="95" t="s">
        <v>152</v>
      </c>
      <c r="M23" s="94">
        <v>19</v>
      </c>
      <c r="N23" s="97" t="s">
        <v>265</v>
      </c>
    </row>
    <row r="24" spans="1:14" ht="78.75">
      <c r="A24" s="96" t="s">
        <v>142</v>
      </c>
      <c r="B24" s="93">
        <v>20</v>
      </c>
      <c r="C24" s="97" t="s">
        <v>192</v>
      </c>
      <c r="D24" s="97" t="s">
        <v>260</v>
      </c>
      <c r="E24" s="93" t="s">
        <v>389</v>
      </c>
      <c r="F24" s="97">
        <v>23</v>
      </c>
      <c r="G24" s="97">
        <v>20.5</v>
      </c>
      <c r="H24" s="97">
        <v>15.8</v>
      </c>
      <c r="I24" s="96">
        <f t="shared" si="0"/>
        <v>59.3</v>
      </c>
      <c r="J24" s="111"/>
      <c r="K24" s="110">
        <v>59.3</v>
      </c>
      <c r="L24" s="95" t="s">
        <v>152</v>
      </c>
      <c r="M24" s="94">
        <v>20</v>
      </c>
      <c r="N24" s="97" t="s">
        <v>161</v>
      </c>
    </row>
    <row r="25" spans="1:14" ht="63">
      <c r="A25" s="96" t="s">
        <v>142</v>
      </c>
      <c r="B25" s="93">
        <v>21</v>
      </c>
      <c r="C25" s="97" t="s">
        <v>414</v>
      </c>
      <c r="D25" s="93" t="s">
        <v>224</v>
      </c>
      <c r="E25" s="93">
        <v>8</v>
      </c>
      <c r="F25" s="97">
        <v>25</v>
      </c>
      <c r="G25" s="97">
        <v>17.600000000000001</v>
      </c>
      <c r="H25" s="97">
        <v>15.5</v>
      </c>
      <c r="I25" s="96">
        <f t="shared" si="0"/>
        <v>58.1</v>
      </c>
      <c r="J25" s="93"/>
      <c r="K25" s="96">
        <v>58.1</v>
      </c>
      <c r="L25" s="95" t="s">
        <v>152</v>
      </c>
      <c r="M25" s="94">
        <v>21</v>
      </c>
      <c r="N25" s="97" t="s">
        <v>264</v>
      </c>
    </row>
    <row r="26" spans="1:14" ht="78.75">
      <c r="A26" s="96" t="s">
        <v>142</v>
      </c>
      <c r="B26" s="93">
        <v>22</v>
      </c>
      <c r="C26" s="97" t="s">
        <v>189</v>
      </c>
      <c r="D26" s="97" t="s">
        <v>260</v>
      </c>
      <c r="E26" s="93" t="s">
        <v>96</v>
      </c>
      <c r="F26" s="97">
        <v>18</v>
      </c>
      <c r="G26" s="97">
        <v>25.2</v>
      </c>
      <c r="H26" s="97">
        <v>13.3</v>
      </c>
      <c r="I26" s="96">
        <f t="shared" si="0"/>
        <v>56.5</v>
      </c>
      <c r="J26" s="93"/>
      <c r="K26" s="96">
        <v>56.5</v>
      </c>
      <c r="L26" s="95" t="s">
        <v>152</v>
      </c>
      <c r="M26" s="94">
        <v>22</v>
      </c>
      <c r="N26" s="97" t="s">
        <v>430</v>
      </c>
    </row>
    <row r="27" spans="1:14" ht="63">
      <c r="A27" s="96" t="s">
        <v>142</v>
      </c>
      <c r="B27" s="93">
        <v>23</v>
      </c>
      <c r="C27" s="97" t="s">
        <v>425</v>
      </c>
      <c r="D27" s="97" t="s">
        <v>254</v>
      </c>
      <c r="E27" s="93">
        <v>7</v>
      </c>
      <c r="F27" s="97">
        <v>32</v>
      </c>
      <c r="G27" s="97">
        <v>12.6</v>
      </c>
      <c r="H27" s="113">
        <v>11.7</v>
      </c>
      <c r="I27" s="96">
        <f t="shared" si="0"/>
        <v>56.3</v>
      </c>
      <c r="J27" s="93"/>
      <c r="K27" s="93">
        <v>56.3</v>
      </c>
      <c r="L27" s="95" t="s">
        <v>152</v>
      </c>
      <c r="M27" s="94">
        <v>23</v>
      </c>
      <c r="N27" s="97" t="s">
        <v>265</v>
      </c>
    </row>
    <row r="28" spans="1:14" ht="78.75">
      <c r="A28" s="96" t="s">
        <v>142</v>
      </c>
      <c r="B28" s="93">
        <v>24</v>
      </c>
      <c r="C28" s="97" t="s">
        <v>415</v>
      </c>
      <c r="D28" s="93" t="s">
        <v>230</v>
      </c>
      <c r="E28" s="126" t="s">
        <v>91</v>
      </c>
      <c r="F28" s="97">
        <v>16</v>
      </c>
      <c r="G28" s="97">
        <v>25.2</v>
      </c>
      <c r="H28" s="97">
        <v>14.2</v>
      </c>
      <c r="I28" s="96">
        <f t="shared" si="0"/>
        <v>55.400000000000006</v>
      </c>
      <c r="J28" s="93"/>
      <c r="K28" s="96">
        <v>55.400000000000006</v>
      </c>
      <c r="L28" s="95" t="s">
        <v>152</v>
      </c>
      <c r="M28" s="94">
        <v>24</v>
      </c>
      <c r="N28" s="97" t="s">
        <v>144</v>
      </c>
    </row>
    <row r="29" spans="1:14" ht="78.75">
      <c r="A29" s="96" t="s">
        <v>142</v>
      </c>
      <c r="B29" s="93">
        <v>25</v>
      </c>
      <c r="C29" s="97" t="s">
        <v>167</v>
      </c>
      <c r="D29" s="97" t="s">
        <v>260</v>
      </c>
      <c r="E29" s="93" t="s">
        <v>385</v>
      </c>
      <c r="F29" s="97">
        <v>15</v>
      </c>
      <c r="G29" s="97">
        <v>25.2</v>
      </c>
      <c r="H29" s="97">
        <v>14.3</v>
      </c>
      <c r="I29" s="96">
        <f t="shared" si="0"/>
        <v>54.5</v>
      </c>
      <c r="J29" s="93"/>
      <c r="K29" s="93">
        <v>54.5</v>
      </c>
      <c r="L29" s="95" t="s">
        <v>152</v>
      </c>
      <c r="M29" s="94">
        <v>25</v>
      </c>
      <c r="N29" s="97" t="s">
        <v>430</v>
      </c>
    </row>
    <row r="30" spans="1:14" ht="94.5">
      <c r="A30" s="96" t="s">
        <v>142</v>
      </c>
      <c r="B30" s="93">
        <v>26</v>
      </c>
      <c r="C30" s="97" t="s">
        <v>416</v>
      </c>
      <c r="D30" s="94" t="s">
        <v>295</v>
      </c>
      <c r="E30" s="93">
        <v>7</v>
      </c>
      <c r="F30" s="97">
        <v>11</v>
      </c>
      <c r="G30" s="97">
        <v>27.4</v>
      </c>
      <c r="H30" s="97">
        <v>13.7</v>
      </c>
      <c r="I30" s="96">
        <f t="shared" si="0"/>
        <v>52.099999999999994</v>
      </c>
      <c r="J30" s="93"/>
      <c r="K30" s="93">
        <v>52.099999999999994</v>
      </c>
      <c r="L30" s="95" t="s">
        <v>152</v>
      </c>
      <c r="M30" s="94">
        <v>26</v>
      </c>
      <c r="N30" s="97" t="s">
        <v>173</v>
      </c>
    </row>
    <row r="31" spans="1:14" ht="78.75">
      <c r="A31" s="96" t="s">
        <v>142</v>
      </c>
      <c r="B31" s="93">
        <v>27</v>
      </c>
      <c r="C31" s="97" t="s">
        <v>163</v>
      </c>
      <c r="D31" s="105" t="s">
        <v>260</v>
      </c>
      <c r="E31" s="93" t="s">
        <v>385</v>
      </c>
      <c r="F31" s="97">
        <v>16</v>
      </c>
      <c r="G31" s="97">
        <v>23.6</v>
      </c>
      <c r="H31" s="97">
        <v>12.03</v>
      </c>
      <c r="I31" s="96">
        <f t="shared" si="0"/>
        <v>51.63</v>
      </c>
      <c r="J31" s="93"/>
      <c r="K31" s="93">
        <v>51.63</v>
      </c>
      <c r="L31" s="95" t="s">
        <v>152</v>
      </c>
      <c r="M31" s="94">
        <v>27</v>
      </c>
      <c r="N31" s="97" t="s">
        <v>430</v>
      </c>
    </row>
    <row r="32" spans="1:14" ht="63">
      <c r="A32" s="96" t="s">
        <v>142</v>
      </c>
      <c r="B32" s="93">
        <v>28</v>
      </c>
      <c r="C32" s="97" t="s">
        <v>417</v>
      </c>
      <c r="D32" s="105" t="s">
        <v>254</v>
      </c>
      <c r="E32" s="93">
        <v>8</v>
      </c>
      <c r="F32" s="97">
        <v>20</v>
      </c>
      <c r="G32" s="97">
        <v>19.5</v>
      </c>
      <c r="H32" s="97">
        <v>11.7</v>
      </c>
      <c r="I32" s="96">
        <f t="shared" si="0"/>
        <v>51.2</v>
      </c>
      <c r="J32" s="93"/>
      <c r="K32" s="93">
        <v>51.2</v>
      </c>
      <c r="L32" s="95" t="s">
        <v>152</v>
      </c>
      <c r="M32" s="94">
        <v>28</v>
      </c>
      <c r="N32" s="97" t="s">
        <v>265</v>
      </c>
    </row>
    <row r="33" spans="1:14" ht="63">
      <c r="A33" s="96" t="s">
        <v>142</v>
      </c>
      <c r="B33" s="93">
        <v>29</v>
      </c>
      <c r="C33" s="97" t="s">
        <v>418</v>
      </c>
      <c r="D33" s="107" t="s">
        <v>224</v>
      </c>
      <c r="E33" s="93">
        <v>8</v>
      </c>
      <c r="F33" s="97">
        <v>17</v>
      </c>
      <c r="G33" s="97">
        <v>18.3</v>
      </c>
      <c r="H33" s="97">
        <v>15.7</v>
      </c>
      <c r="I33" s="96">
        <f t="shared" si="0"/>
        <v>51</v>
      </c>
      <c r="J33" s="93"/>
      <c r="K33" s="96">
        <v>51</v>
      </c>
      <c r="L33" s="95" t="s">
        <v>152</v>
      </c>
      <c r="M33" s="94">
        <v>29</v>
      </c>
      <c r="N33" s="97" t="s">
        <v>264</v>
      </c>
    </row>
    <row r="34" spans="1:14" ht="63">
      <c r="A34" s="96" t="s">
        <v>142</v>
      </c>
      <c r="B34" s="93">
        <v>30</v>
      </c>
      <c r="C34" s="97" t="s">
        <v>419</v>
      </c>
      <c r="D34" s="107" t="s">
        <v>224</v>
      </c>
      <c r="E34" s="93">
        <v>8</v>
      </c>
      <c r="F34" s="97">
        <v>19</v>
      </c>
      <c r="G34" s="97">
        <v>20.5</v>
      </c>
      <c r="H34" s="97">
        <v>11.03</v>
      </c>
      <c r="I34" s="96">
        <f t="shared" si="0"/>
        <v>50.53</v>
      </c>
      <c r="J34" s="93"/>
      <c r="K34" s="96">
        <v>50.53</v>
      </c>
      <c r="L34" s="95" t="s">
        <v>152</v>
      </c>
      <c r="M34" s="94">
        <v>30</v>
      </c>
      <c r="N34" s="97" t="s">
        <v>264</v>
      </c>
    </row>
    <row r="35" spans="1:14" ht="47.25">
      <c r="A35" s="96" t="s">
        <v>142</v>
      </c>
      <c r="B35" s="93">
        <v>31</v>
      </c>
      <c r="C35" s="97" t="s">
        <v>420</v>
      </c>
      <c r="D35" s="107" t="s">
        <v>249</v>
      </c>
      <c r="E35" s="93">
        <v>7</v>
      </c>
      <c r="F35" s="97">
        <v>6</v>
      </c>
      <c r="G35" s="97">
        <v>22.1</v>
      </c>
      <c r="H35" s="97">
        <v>21.4</v>
      </c>
      <c r="I35" s="96">
        <f t="shared" si="0"/>
        <v>49.5</v>
      </c>
      <c r="J35" s="95"/>
      <c r="K35" s="96">
        <v>49.5</v>
      </c>
      <c r="L35" s="95" t="s">
        <v>151</v>
      </c>
      <c r="M35" s="94">
        <v>31</v>
      </c>
      <c r="N35" s="97" t="s">
        <v>143</v>
      </c>
    </row>
    <row r="36" spans="1:14" ht="63">
      <c r="A36" s="96" t="s">
        <v>142</v>
      </c>
      <c r="B36" s="93">
        <v>32</v>
      </c>
      <c r="C36" s="97" t="s">
        <v>421</v>
      </c>
      <c r="D36" s="97" t="s">
        <v>254</v>
      </c>
      <c r="E36" s="93">
        <v>8</v>
      </c>
      <c r="F36" s="97">
        <v>17</v>
      </c>
      <c r="G36" s="97">
        <v>24</v>
      </c>
      <c r="H36" s="97">
        <v>8.4</v>
      </c>
      <c r="I36" s="96">
        <f t="shared" si="0"/>
        <v>49.4</v>
      </c>
      <c r="J36" s="93"/>
      <c r="K36" s="93">
        <v>49.4</v>
      </c>
      <c r="L36" s="95" t="s">
        <v>151</v>
      </c>
      <c r="M36" s="94">
        <v>32</v>
      </c>
      <c r="N36" s="97" t="s">
        <v>265</v>
      </c>
    </row>
    <row r="37" spans="1:14" ht="78.75">
      <c r="A37" s="96" t="s">
        <v>142</v>
      </c>
      <c r="B37" s="93">
        <v>33</v>
      </c>
      <c r="C37" s="97" t="s">
        <v>423</v>
      </c>
      <c r="D37" s="97" t="s">
        <v>260</v>
      </c>
      <c r="E37" s="93" t="s">
        <v>389</v>
      </c>
      <c r="F37" s="97">
        <v>18</v>
      </c>
      <c r="G37" s="97">
        <v>20.5</v>
      </c>
      <c r="H37" s="97">
        <v>10.3</v>
      </c>
      <c r="I37" s="96">
        <f t="shared" si="0"/>
        <v>48.8</v>
      </c>
      <c r="J37" s="93"/>
      <c r="K37" s="96">
        <v>48.8</v>
      </c>
      <c r="L37" s="95" t="s">
        <v>151</v>
      </c>
      <c r="M37" s="94">
        <v>33</v>
      </c>
      <c r="N37" s="97" t="s">
        <v>161</v>
      </c>
    </row>
    <row r="38" spans="1:14" ht="63">
      <c r="A38" s="96" t="s">
        <v>142</v>
      </c>
      <c r="B38" s="93">
        <v>34</v>
      </c>
      <c r="C38" s="97" t="s">
        <v>424</v>
      </c>
      <c r="D38" s="205" t="s">
        <v>254</v>
      </c>
      <c r="E38" s="93">
        <v>8</v>
      </c>
      <c r="F38" s="97">
        <v>17</v>
      </c>
      <c r="G38" s="113">
        <v>24.3</v>
      </c>
      <c r="H38" s="97">
        <v>5.0999999999999996</v>
      </c>
      <c r="I38" s="96">
        <f t="shared" si="0"/>
        <v>46.4</v>
      </c>
      <c r="J38" s="93"/>
      <c r="K38" s="93">
        <v>46.4</v>
      </c>
      <c r="L38" s="95" t="s">
        <v>151</v>
      </c>
      <c r="M38" s="94">
        <v>34</v>
      </c>
      <c r="N38" s="97" t="s">
        <v>265</v>
      </c>
    </row>
    <row r="39" spans="1:14" ht="78.75">
      <c r="A39" s="96" t="s">
        <v>142</v>
      </c>
      <c r="B39" s="93">
        <v>35</v>
      </c>
      <c r="C39" s="97" t="s">
        <v>228</v>
      </c>
      <c r="D39" s="105" t="s">
        <v>314</v>
      </c>
      <c r="E39" s="93">
        <v>8</v>
      </c>
      <c r="F39" s="97">
        <v>8</v>
      </c>
      <c r="G39" s="97">
        <v>27.1</v>
      </c>
      <c r="H39" s="97">
        <v>8.3000000000000007</v>
      </c>
      <c r="I39" s="96">
        <f t="shared" si="0"/>
        <v>43.400000000000006</v>
      </c>
      <c r="J39" s="93"/>
      <c r="K39" s="93">
        <v>43.400000000000006</v>
      </c>
      <c r="L39" s="95" t="s">
        <v>151</v>
      </c>
      <c r="M39" s="94">
        <v>35</v>
      </c>
      <c r="N39" s="97" t="s">
        <v>174</v>
      </c>
    </row>
    <row r="40" spans="1:14" ht="63">
      <c r="A40" s="96" t="s">
        <v>142</v>
      </c>
      <c r="B40" s="93">
        <v>36</v>
      </c>
      <c r="C40" s="126" t="s">
        <v>188</v>
      </c>
      <c r="D40" s="107" t="s">
        <v>252</v>
      </c>
      <c r="E40" s="93">
        <v>7</v>
      </c>
      <c r="F40" s="97">
        <v>11</v>
      </c>
      <c r="G40" s="97">
        <v>18.899999999999999</v>
      </c>
      <c r="H40" s="97">
        <v>6.9</v>
      </c>
      <c r="I40" s="96">
        <f t="shared" si="0"/>
        <v>36.799999999999997</v>
      </c>
      <c r="J40" s="93"/>
      <c r="K40" s="93">
        <v>36.799999999999997</v>
      </c>
      <c r="L40" s="95" t="s">
        <v>151</v>
      </c>
      <c r="M40" s="94">
        <v>36</v>
      </c>
      <c r="N40" s="97" t="s">
        <v>159</v>
      </c>
    </row>
    <row r="41" spans="1:14" ht="63">
      <c r="A41" s="96" t="s">
        <v>142</v>
      </c>
      <c r="B41" s="93">
        <v>37</v>
      </c>
      <c r="C41" s="97" t="s">
        <v>426</v>
      </c>
      <c r="D41" s="107" t="s">
        <v>224</v>
      </c>
      <c r="E41" s="93">
        <v>8</v>
      </c>
      <c r="F41" s="97">
        <v>11</v>
      </c>
      <c r="G41" s="97">
        <v>9.4</v>
      </c>
      <c r="H41" s="97">
        <v>14.7</v>
      </c>
      <c r="I41" s="96">
        <f t="shared" si="0"/>
        <v>35.099999999999994</v>
      </c>
      <c r="J41" s="95"/>
      <c r="K41" s="96">
        <v>35.099999999999994</v>
      </c>
      <c r="L41" s="95" t="s">
        <v>151</v>
      </c>
      <c r="M41" s="94">
        <v>37</v>
      </c>
      <c r="N41" s="97" t="s">
        <v>264</v>
      </c>
    </row>
    <row r="42" spans="1:14" ht="63">
      <c r="A42" s="96" t="s">
        <v>142</v>
      </c>
      <c r="B42" s="93">
        <v>38</v>
      </c>
      <c r="C42" s="97" t="s">
        <v>422</v>
      </c>
      <c r="D42" s="107" t="s">
        <v>224</v>
      </c>
      <c r="E42" s="93">
        <v>7</v>
      </c>
      <c r="F42" s="97">
        <v>17</v>
      </c>
      <c r="G42" s="97">
        <v>17.05</v>
      </c>
      <c r="H42" s="97">
        <v>15.1</v>
      </c>
      <c r="I42" s="96">
        <f>SUM(G42:H42)</f>
        <v>32.15</v>
      </c>
      <c r="J42" s="93"/>
      <c r="K42" s="96">
        <v>32.15</v>
      </c>
      <c r="L42" s="95" t="s">
        <v>151</v>
      </c>
      <c r="M42" s="94">
        <v>38</v>
      </c>
      <c r="N42" s="97" t="s">
        <v>264</v>
      </c>
    </row>
    <row r="43" spans="1:14" ht="63">
      <c r="A43" s="96" t="s">
        <v>142</v>
      </c>
      <c r="B43" s="93">
        <v>39</v>
      </c>
      <c r="C43" s="97" t="s">
        <v>427</v>
      </c>
      <c r="D43" s="107" t="s">
        <v>252</v>
      </c>
      <c r="E43" s="93">
        <v>7</v>
      </c>
      <c r="F43" s="97">
        <v>8</v>
      </c>
      <c r="G43" s="113">
        <v>12.6</v>
      </c>
      <c r="H43" s="97">
        <v>6.7</v>
      </c>
      <c r="I43" s="96">
        <f>SUM(F43:H43)</f>
        <v>27.3</v>
      </c>
      <c r="J43" s="95"/>
      <c r="K43" s="96">
        <v>27.3</v>
      </c>
      <c r="L43" s="95" t="s">
        <v>151</v>
      </c>
      <c r="M43" s="94">
        <v>39</v>
      </c>
      <c r="N43" s="97" t="s">
        <v>159</v>
      </c>
    </row>
    <row r="44" spans="1:14" ht="63">
      <c r="A44" s="96" t="s">
        <v>142</v>
      </c>
      <c r="B44" s="93">
        <v>40</v>
      </c>
      <c r="C44" s="206" t="s">
        <v>428</v>
      </c>
      <c r="D44" s="107" t="s">
        <v>252</v>
      </c>
      <c r="E44" s="93">
        <v>7</v>
      </c>
      <c r="F44" s="97">
        <v>7</v>
      </c>
      <c r="G44" s="97">
        <v>12.6</v>
      </c>
      <c r="H44" s="97">
        <v>6.4</v>
      </c>
      <c r="I44" s="96">
        <f>SUM(F44:H44)</f>
        <v>26</v>
      </c>
      <c r="J44" s="93"/>
      <c r="K44" s="96">
        <v>26</v>
      </c>
      <c r="L44" s="95" t="s">
        <v>151</v>
      </c>
      <c r="M44" s="94">
        <v>40</v>
      </c>
      <c r="N44" s="97" t="s">
        <v>159</v>
      </c>
    </row>
    <row r="45" spans="1:14" ht="63">
      <c r="A45" s="96" t="s">
        <v>142</v>
      </c>
      <c r="B45" s="93">
        <v>41</v>
      </c>
      <c r="C45" s="97" t="s">
        <v>429</v>
      </c>
      <c r="D45" s="105" t="s">
        <v>254</v>
      </c>
      <c r="E45" s="93">
        <v>7</v>
      </c>
      <c r="F45" s="97">
        <v>17</v>
      </c>
      <c r="G45" s="97">
        <v>0</v>
      </c>
      <c r="H45" s="97">
        <v>0</v>
      </c>
      <c r="I45" s="94">
        <f>SUM(F45:H45)</f>
        <v>17</v>
      </c>
      <c r="J45" s="93"/>
      <c r="K45" s="93">
        <v>17</v>
      </c>
      <c r="L45" s="95" t="s">
        <v>151</v>
      </c>
      <c r="M45" s="94">
        <v>41</v>
      </c>
      <c r="N45" s="97" t="s">
        <v>265</v>
      </c>
    </row>
    <row r="46" spans="1:14" ht="15.75" customHeight="1"/>
    <row r="47" spans="1:14">
      <c r="A47" s="215" t="s">
        <v>432</v>
      </c>
      <c r="B47" s="216"/>
      <c r="C47" s="216"/>
      <c r="D47" s="216"/>
    </row>
    <row r="48" spans="1:14">
      <c r="A48" s="207"/>
      <c r="B48" s="207"/>
      <c r="C48" s="207"/>
      <c r="D48" s="207"/>
    </row>
    <row r="49" spans="1:4">
      <c r="A49" s="217" t="s">
        <v>433</v>
      </c>
      <c r="B49" s="218"/>
      <c r="C49" s="218"/>
      <c r="D49" s="219"/>
    </row>
  </sheetData>
  <sortState ref="A5:N45">
    <sortCondition descending="1" ref="I5"/>
  </sortState>
  <mergeCells count="5">
    <mergeCell ref="A1:M1"/>
    <mergeCell ref="A2:M2"/>
    <mergeCell ref="A3:L3"/>
    <mergeCell ref="A47:D47"/>
    <mergeCell ref="A49:D49"/>
  </mergeCells>
  <pageMargins left="0.7" right="0.7" top="0.75" bottom="0.75" header="0.3" footer="0.3"/>
  <pageSetup paperSize="9" orientation="portrait" r:id="rId1"/>
  <ignoredErrors>
    <ignoredError sqref="I5:I41 I43:I45" formulaRange="1"/>
    <ignoredError sqref="I42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3"/>
  <sheetViews>
    <sheetView zoomScale="90" zoomScaleNormal="90" workbookViewId="0">
      <selection activeCell="R6" sqref="R6"/>
    </sheetView>
  </sheetViews>
  <sheetFormatPr defaultRowHeight="15"/>
  <cols>
    <col min="1" max="1" width="17.85546875" customWidth="1"/>
    <col min="2" max="2" width="6.85546875" customWidth="1"/>
    <col min="3" max="3" width="23.7109375" customWidth="1"/>
    <col min="4" max="4" width="24.7109375" customWidth="1"/>
    <col min="5" max="5" width="9.28515625" customWidth="1"/>
    <col min="6" max="6" width="10.85546875" customWidth="1"/>
    <col min="7" max="7" width="10.28515625" customWidth="1"/>
    <col min="8" max="8" width="12.7109375" customWidth="1"/>
    <col min="9" max="9" width="11" customWidth="1"/>
    <col min="10" max="10" width="9.42578125" customWidth="1"/>
    <col min="11" max="11" width="8.5703125" customWidth="1"/>
    <col min="12" max="12" width="12.28515625" customWidth="1"/>
    <col min="13" max="13" width="7.85546875" customWidth="1"/>
    <col min="14" max="14" width="36.42578125" customWidth="1"/>
  </cols>
  <sheetData>
    <row r="1" spans="1:14" ht="15.75">
      <c r="A1" s="214" t="s">
        <v>266</v>
      </c>
      <c r="B1" s="214"/>
      <c r="C1" s="214"/>
      <c r="D1" s="214"/>
      <c r="E1" s="214"/>
      <c r="F1" s="214"/>
      <c r="G1" s="214"/>
      <c r="H1" s="214"/>
      <c r="I1" s="223"/>
      <c r="J1" s="223"/>
      <c r="K1" s="223"/>
      <c r="L1" s="223"/>
      <c r="M1" s="223"/>
    </row>
    <row r="2" spans="1:14" ht="15.75">
      <c r="A2" s="214" t="s">
        <v>267</v>
      </c>
      <c r="B2" s="214"/>
      <c r="C2" s="214"/>
      <c r="D2" s="214"/>
      <c r="E2" s="214"/>
      <c r="F2" s="214"/>
      <c r="G2" s="214"/>
      <c r="H2" s="214"/>
      <c r="I2" s="223"/>
      <c r="J2" s="223"/>
      <c r="K2" s="223"/>
      <c r="L2" s="223"/>
    </row>
    <row r="3" spans="1:14" ht="15.75">
      <c r="A3" s="224" t="s">
        <v>268</v>
      </c>
      <c r="B3" s="224"/>
      <c r="C3" s="224"/>
      <c r="D3" s="224"/>
      <c r="E3" s="224"/>
      <c r="F3" s="224"/>
      <c r="G3" s="224"/>
      <c r="H3" s="224"/>
      <c r="I3" s="227"/>
      <c r="J3" s="227"/>
      <c r="K3" s="227"/>
      <c r="L3" s="227"/>
    </row>
    <row r="4" spans="1:14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53" t="s">
        <v>178</v>
      </c>
      <c r="G4" s="153" t="s">
        <v>231</v>
      </c>
      <c r="H4" s="153" t="s">
        <v>232</v>
      </c>
      <c r="I4" s="85" t="s">
        <v>203</v>
      </c>
      <c r="J4" s="84" t="s">
        <v>10</v>
      </c>
      <c r="K4" s="84" t="s">
        <v>11</v>
      </c>
      <c r="L4" s="84" t="s">
        <v>176</v>
      </c>
      <c r="M4" s="84" t="s">
        <v>177</v>
      </c>
      <c r="N4" s="84" t="s">
        <v>14</v>
      </c>
    </row>
    <row r="5" spans="1:14" ht="78.75">
      <c r="A5" s="26" t="s">
        <v>153</v>
      </c>
      <c r="B5" s="104">
        <v>1</v>
      </c>
      <c r="C5" s="100" t="s">
        <v>210</v>
      </c>
      <c r="D5" s="99" t="s">
        <v>230</v>
      </c>
      <c r="E5" s="126" t="s">
        <v>237</v>
      </c>
      <c r="F5" s="121">
        <v>38</v>
      </c>
      <c r="G5" s="122">
        <v>30</v>
      </c>
      <c r="H5" s="123">
        <v>19.62</v>
      </c>
      <c r="I5" s="103">
        <f t="shared" ref="I5:I28" si="0">SUM(F5:H5)</f>
        <v>87.62</v>
      </c>
      <c r="J5" s="120"/>
      <c r="K5" s="103">
        <v>87.62</v>
      </c>
      <c r="L5" s="100" t="s">
        <v>150</v>
      </c>
      <c r="M5" s="104">
        <v>1</v>
      </c>
      <c r="N5" s="100" t="s">
        <v>145</v>
      </c>
    </row>
    <row r="6" spans="1:14" ht="78.75">
      <c r="A6" s="102" t="s">
        <v>142</v>
      </c>
      <c r="B6" s="120">
        <v>2</v>
      </c>
      <c r="C6" s="100" t="s">
        <v>149</v>
      </c>
      <c r="D6" s="99" t="s">
        <v>230</v>
      </c>
      <c r="E6" s="126" t="s">
        <v>236</v>
      </c>
      <c r="F6" s="121">
        <v>35</v>
      </c>
      <c r="G6" s="122">
        <v>30</v>
      </c>
      <c r="H6" s="123">
        <v>20.94</v>
      </c>
      <c r="I6" s="103">
        <f t="shared" si="0"/>
        <v>85.94</v>
      </c>
      <c r="J6" s="26"/>
      <c r="K6" s="26">
        <v>85.94</v>
      </c>
      <c r="L6" s="100" t="s">
        <v>150</v>
      </c>
      <c r="M6" s="120">
        <v>2</v>
      </c>
      <c r="N6" s="100" t="s">
        <v>144</v>
      </c>
    </row>
    <row r="7" spans="1:14" ht="78.75">
      <c r="A7" s="102" t="s">
        <v>142</v>
      </c>
      <c r="B7" s="104">
        <v>3</v>
      </c>
      <c r="C7" s="100" t="s">
        <v>238</v>
      </c>
      <c r="D7" s="99" t="s">
        <v>230</v>
      </c>
      <c r="E7" s="126" t="s">
        <v>237</v>
      </c>
      <c r="F7" s="121">
        <v>28</v>
      </c>
      <c r="G7" s="122">
        <v>30</v>
      </c>
      <c r="H7" s="123">
        <v>22.32</v>
      </c>
      <c r="I7" s="103">
        <f t="shared" si="0"/>
        <v>80.319999999999993</v>
      </c>
      <c r="J7" s="26"/>
      <c r="K7" s="26">
        <v>80.319999999999993</v>
      </c>
      <c r="L7" s="100" t="s">
        <v>150</v>
      </c>
      <c r="M7" s="120">
        <v>3</v>
      </c>
      <c r="N7" s="100" t="s">
        <v>145</v>
      </c>
    </row>
    <row r="8" spans="1:14" ht="78.75">
      <c r="A8" s="102" t="s">
        <v>142</v>
      </c>
      <c r="B8" s="120">
        <v>4</v>
      </c>
      <c r="C8" s="100" t="s">
        <v>211</v>
      </c>
      <c r="D8" s="99" t="s">
        <v>230</v>
      </c>
      <c r="E8" s="126" t="s">
        <v>237</v>
      </c>
      <c r="F8" s="121">
        <v>33</v>
      </c>
      <c r="G8" s="122">
        <v>27</v>
      </c>
      <c r="H8" s="123">
        <v>18.03</v>
      </c>
      <c r="I8" s="103">
        <f t="shared" si="0"/>
        <v>78.03</v>
      </c>
      <c r="J8" s="26"/>
      <c r="K8" s="26">
        <v>78.03</v>
      </c>
      <c r="L8" s="100" t="s">
        <v>150</v>
      </c>
      <c r="M8" s="120">
        <v>4</v>
      </c>
      <c r="N8" s="100" t="s">
        <v>145</v>
      </c>
    </row>
    <row r="9" spans="1:14" ht="78.75">
      <c r="A9" s="102" t="s">
        <v>142</v>
      </c>
      <c r="B9" s="104">
        <v>5</v>
      </c>
      <c r="C9" s="100" t="s">
        <v>242</v>
      </c>
      <c r="D9" s="99" t="s">
        <v>230</v>
      </c>
      <c r="E9" s="126" t="s">
        <v>243</v>
      </c>
      <c r="F9" s="121">
        <v>30</v>
      </c>
      <c r="G9" s="122">
        <v>27</v>
      </c>
      <c r="H9" s="123">
        <v>20.329999999999998</v>
      </c>
      <c r="I9" s="103">
        <f t="shared" si="0"/>
        <v>77.33</v>
      </c>
      <c r="J9" s="26"/>
      <c r="K9" s="26">
        <v>77.33</v>
      </c>
      <c r="L9" s="100" t="s">
        <v>150</v>
      </c>
      <c r="M9" s="120">
        <v>5</v>
      </c>
      <c r="N9" s="100" t="s">
        <v>144</v>
      </c>
    </row>
    <row r="10" spans="1:14" ht="78.75">
      <c r="A10" s="102" t="s">
        <v>142</v>
      </c>
      <c r="B10" s="120">
        <v>6</v>
      </c>
      <c r="C10" s="124" t="s">
        <v>212</v>
      </c>
      <c r="D10" s="26" t="s">
        <v>230</v>
      </c>
      <c r="E10" s="126" t="s">
        <v>245</v>
      </c>
      <c r="F10" s="121">
        <v>26</v>
      </c>
      <c r="G10" s="122">
        <v>27</v>
      </c>
      <c r="H10" s="123">
        <v>22.44</v>
      </c>
      <c r="I10" s="103">
        <f t="shared" si="0"/>
        <v>75.44</v>
      </c>
      <c r="J10" s="104"/>
      <c r="K10" s="103">
        <v>75.44</v>
      </c>
      <c r="L10" s="100" t="s">
        <v>150</v>
      </c>
      <c r="M10" s="104">
        <v>6</v>
      </c>
      <c r="N10" s="100" t="s">
        <v>145</v>
      </c>
    </row>
    <row r="11" spans="1:14" ht="78.75">
      <c r="A11" s="102" t="s">
        <v>142</v>
      </c>
      <c r="B11" s="104">
        <v>7</v>
      </c>
      <c r="C11" s="100" t="s">
        <v>201</v>
      </c>
      <c r="D11" s="26" t="s">
        <v>230</v>
      </c>
      <c r="E11" s="126" t="s">
        <v>235</v>
      </c>
      <c r="F11" s="121">
        <v>25</v>
      </c>
      <c r="G11" s="122">
        <v>30</v>
      </c>
      <c r="H11" s="123">
        <v>20.190000000000001</v>
      </c>
      <c r="I11" s="103">
        <f t="shared" si="0"/>
        <v>75.19</v>
      </c>
      <c r="J11" s="104"/>
      <c r="K11" s="103">
        <v>75.19</v>
      </c>
      <c r="L11" s="100" t="s">
        <v>150</v>
      </c>
      <c r="M11" s="104">
        <v>7</v>
      </c>
      <c r="N11" s="100" t="s">
        <v>145</v>
      </c>
    </row>
    <row r="12" spans="1:14" ht="78.75">
      <c r="A12" s="26" t="s">
        <v>153</v>
      </c>
      <c r="B12" s="120">
        <v>8</v>
      </c>
      <c r="C12" s="100" t="s">
        <v>233</v>
      </c>
      <c r="D12" s="26" t="s">
        <v>230</v>
      </c>
      <c r="E12" s="97" t="s">
        <v>234</v>
      </c>
      <c r="F12" s="121">
        <v>24</v>
      </c>
      <c r="G12" s="122">
        <v>30</v>
      </c>
      <c r="H12" s="123">
        <v>20.94</v>
      </c>
      <c r="I12" s="103">
        <f t="shared" si="0"/>
        <v>74.94</v>
      </c>
      <c r="J12" s="120"/>
      <c r="K12" s="103">
        <v>74.94</v>
      </c>
      <c r="L12" s="100" t="s">
        <v>150</v>
      </c>
      <c r="M12" s="120">
        <v>8</v>
      </c>
      <c r="N12" s="100" t="s">
        <v>144</v>
      </c>
    </row>
    <row r="13" spans="1:14" ht="78.75">
      <c r="A13" s="102" t="s">
        <v>142</v>
      </c>
      <c r="B13" s="104">
        <v>9</v>
      </c>
      <c r="C13" s="100" t="s">
        <v>246</v>
      </c>
      <c r="D13" s="26" t="s">
        <v>230</v>
      </c>
      <c r="E13" s="126" t="s">
        <v>245</v>
      </c>
      <c r="F13" s="121">
        <v>30</v>
      </c>
      <c r="G13" s="122">
        <v>27</v>
      </c>
      <c r="H13" s="123">
        <v>17.88</v>
      </c>
      <c r="I13" s="103">
        <f t="shared" si="0"/>
        <v>74.88</v>
      </c>
      <c r="J13" s="26"/>
      <c r="K13" s="103">
        <v>74.88</v>
      </c>
      <c r="L13" s="100" t="s">
        <v>150</v>
      </c>
      <c r="M13" s="120">
        <v>9</v>
      </c>
      <c r="N13" s="100" t="s">
        <v>145</v>
      </c>
    </row>
    <row r="14" spans="1:14" ht="78.75">
      <c r="A14" s="102" t="s">
        <v>142</v>
      </c>
      <c r="B14" s="120">
        <v>10</v>
      </c>
      <c r="C14" s="100" t="s">
        <v>247</v>
      </c>
      <c r="D14" s="26" t="s">
        <v>230</v>
      </c>
      <c r="E14" s="126" t="s">
        <v>237</v>
      </c>
      <c r="F14" s="121">
        <v>23</v>
      </c>
      <c r="G14" s="122">
        <v>27</v>
      </c>
      <c r="H14" s="123">
        <v>22.74</v>
      </c>
      <c r="I14" s="103">
        <f t="shared" si="0"/>
        <v>72.739999999999995</v>
      </c>
      <c r="J14" s="26"/>
      <c r="K14" s="26">
        <v>72.739999999999995</v>
      </c>
      <c r="L14" s="100" t="s">
        <v>150</v>
      </c>
      <c r="M14" s="104">
        <v>10</v>
      </c>
      <c r="N14" s="100" t="s">
        <v>145</v>
      </c>
    </row>
    <row r="15" spans="1:14" ht="78.75">
      <c r="A15" s="101" t="s">
        <v>142</v>
      </c>
      <c r="B15" s="104">
        <v>11</v>
      </c>
      <c r="C15" s="100" t="s">
        <v>244</v>
      </c>
      <c r="D15" s="26" t="s">
        <v>230</v>
      </c>
      <c r="E15" s="126" t="s">
        <v>245</v>
      </c>
      <c r="F15" s="121">
        <v>28</v>
      </c>
      <c r="G15" s="122">
        <v>27</v>
      </c>
      <c r="H15" s="123">
        <v>16.649999999999999</v>
      </c>
      <c r="I15" s="103">
        <f t="shared" si="0"/>
        <v>71.650000000000006</v>
      </c>
      <c r="J15" s="120"/>
      <c r="K15" s="103">
        <v>71.650000000000006</v>
      </c>
      <c r="L15" s="100" t="s">
        <v>150</v>
      </c>
      <c r="M15" s="104">
        <v>11</v>
      </c>
      <c r="N15" s="100" t="s">
        <v>145</v>
      </c>
    </row>
    <row r="16" spans="1:14" ht="78.75">
      <c r="A16" s="101" t="s">
        <v>142</v>
      </c>
      <c r="B16" s="120">
        <v>12</v>
      </c>
      <c r="C16" s="100" t="s">
        <v>229</v>
      </c>
      <c r="D16" s="26" t="s">
        <v>230</v>
      </c>
      <c r="E16" s="93" t="s">
        <v>234</v>
      </c>
      <c r="F16" s="121">
        <v>20</v>
      </c>
      <c r="G16" s="122">
        <v>27</v>
      </c>
      <c r="H16" s="123">
        <v>20.329999999999998</v>
      </c>
      <c r="I16" s="103">
        <f t="shared" si="0"/>
        <v>67.33</v>
      </c>
      <c r="J16" s="104"/>
      <c r="K16" s="103">
        <v>67.33</v>
      </c>
      <c r="L16" s="100" t="s">
        <v>152</v>
      </c>
      <c r="M16" s="120">
        <v>12</v>
      </c>
      <c r="N16" s="100" t="s">
        <v>144</v>
      </c>
    </row>
    <row r="17" spans="1:14" ht="78.75">
      <c r="A17" s="101" t="s">
        <v>142</v>
      </c>
      <c r="B17" s="104">
        <v>13</v>
      </c>
      <c r="C17" s="100" t="s">
        <v>239</v>
      </c>
      <c r="D17" s="26" t="s">
        <v>230</v>
      </c>
      <c r="E17" s="97" t="s">
        <v>240</v>
      </c>
      <c r="F17" s="121">
        <v>15</v>
      </c>
      <c r="G17" s="122">
        <v>27</v>
      </c>
      <c r="H17" s="123">
        <v>20.99</v>
      </c>
      <c r="I17" s="103">
        <f t="shared" si="0"/>
        <v>62.989999999999995</v>
      </c>
      <c r="J17" s="104"/>
      <c r="K17" s="103">
        <v>62.989999999999995</v>
      </c>
      <c r="L17" s="100" t="s">
        <v>152</v>
      </c>
      <c r="M17" s="104">
        <v>13</v>
      </c>
      <c r="N17" s="100" t="s">
        <v>145</v>
      </c>
    </row>
    <row r="18" spans="1:14" ht="47.25">
      <c r="A18" s="102" t="s">
        <v>142</v>
      </c>
      <c r="B18" s="120">
        <v>14</v>
      </c>
      <c r="C18" s="100" t="s">
        <v>250</v>
      </c>
      <c r="D18" s="26" t="s">
        <v>224</v>
      </c>
      <c r="E18" s="97">
        <v>9</v>
      </c>
      <c r="F18" s="100">
        <v>12</v>
      </c>
      <c r="G18" s="124">
        <v>18.899999999999999</v>
      </c>
      <c r="H18" s="124">
        <v>30</v>
      </c>
      <c r="I18" s="103">
        <f t="shared" si="0"/>
        <v>60.9</v>
      </c>
      <c r="J18" s="26"/>
      <c r="K18" s="103">
        <v>60.9</v>
      </c>
      <c r="L18" s="100" t="s">
        <v>152</v>
      </c>
      <c r="M18" s="120">
        <v>14</v>
      </c>
      <c r="N18" s="100" t="s">
        <v>264</v>
      </c>
    </row>
    <row r="19" spans="1:14" ht="78.75">
      <c r="A19" s="102" t="s">
        <v>142</v>
      </c>
      <c r="B19" s="104">
        <v>15</v>
      </c>
      <c r="C19" s="100" t="s">
        <v>241</v>
      </c>
      <c r="D19" s="26" t="s">
        <v>230</v>
      </c>
      <c r="E19" s="97" t="s">
        <v>234</v>
      </c>
      <c r="F19" s="121">
        <v>14</v>
      </c>
      <c r="G19" s="122">
        <v>27</v>
      </c>
      <c r="H19" s="123">
        <v>18.55</v>
      </c>
      <c r="I19" s="103">
        <f t="shared" si="0"/>
        <v>59.55</v>
      </c>
      <c r="J19" s="26"/>
      <c r="K19" s="26">
        <v>59.55</v>
      </c>
      <c r="L19" s="100" t="s">
        <v>152</v>
      </c>
      <c r="M19" s="104">
        <v>15</v>
      </c>
      <c r="N19" s="100" t="s">
        <v>144</v>
      </c>
    </row>
    <row r="20" spans="1:14" ht="63">
      <c r="A20" s="101" t="s">
        <v>142</v>
      </c>
      <c r="B20" s="120">
        <v>16</v>
      </c>
      <c r="C20" s="100" t="s">
        <v>253</v>
      </c>
      <c r="D20" s="100" t="s">
        <v>254</v>
      </c>
      <c r="E20" s="97">
        <v>9</v>
      </c>
      <c r="F20" s="121">
        <v>12</v>
      </c>
      <c r="G20" s="125">
        <v>16.5</v>
      </c>
      <c r="H20" s="123">
        <v>18.39</v>
      </c>
      <c r="I20" s="103">
        <f t="shared" si="0"/>
        <v>46.89</v>
      </c>
      <c r="J20" s="26"/>
      <c r="K20" s="103">
        <v>46.89</v>
      </c>
      <c r="L20" s="26" t="s">
        <v>151</v>
      </c>
      <c r="M20" s="120">
        <v>16</v>
      </c>
      <c r="N20" s="100" t="s">
        <v>265</v>
      </c>
    </row>
    <row r="21" spans="1:14" ht="63">
      <c r="A21" s="102" t="s">
        <v>142</v>
      </c>
      <c r="B21" s="104">
        <v>17</v>
      </c>
      <c r="C21" s="100" t="s">
        <v>158</v>
      </c>
      <c r="D21" s="26" t="s">
        <v>156</v>
      </c>
      <c r="E21" s="97">
        <v>9</v>
      </c>
      <c r="F21" s="121">
        <v>8</v>
      </c>
      <c r="G21" s="122">
        <v>19.2</v>
      </c>
      <c r="H21" s="123">
        <v>17.38</v>
      </c>
      <c r="I21" s="103">
        <f t="shared" si="0"/>
        <v>44.58</v>
      </c>
      <c r="J21" s="120"/>
      <c r="K21" s="103">
        <v>44.58</v>
      </c>
      <c r="L21" s="26" t="s">
        <v>151</v>
      </c>
      <c r="M21" s="104">
        <v>17</v>
      </c>
      <c r="N21" s="100" t="s">
        <v>263</v>
      </c>
    </row>
    <row r="22" spans="1:14" ht="63">
      <c r="A22" s="26" t="s">
        <v>153</v>
      </c>
      <c r="B22" s="120">
        <v>18</v>
      </c>
      <c r="C22" s="100" t="s">
        <v>157</v>
      </c>
      <c r="D22" s="26" t="s">
        <v>156</v>
      </c>
      <c r="E22" s="97">
        <v>9</v>
      </c>
      <c r="F22" s="121">
        <v>11</v>
      </c>
      <c r="G22" s="122">
        <v>14.4</v>
      </c>
      <c r="H22" s="123">
        <v>14.53</v>
      </c>
      <c r="I22" s="103">
        <f t="shared" si="0"/>
        <v>39.93</v>
      </c>
      <c r="J22" s="26"/>
      <c r="K22" s="103">
        <v>39.93</v>
      </c>
      <c r="L22" s="26" t="s">
        <v>151</v>
      </c>
      <c r="M22" s="104">
        <v>18</v>
      </c>
      <c r="N22" s="100" t="s">
        <v>263</v>
      </c>
    </row>
    <row r="23" spans="1:14" ht="63">
      <c r="A23" s="101" t="s">
        <v>142</v>
      </c>
      <c r="B23" s="104">
        <v>19</v>
      </c>
      <c r="C23" s="100" t="s">
        <v>256</v>
      </c>
      <c r="D23" s="26" t="s">
        <v>156</v>
      </c>
      <c r="E23" s="97">
        <v>9</v>
      </c>
      <c r="F23" s="121">
        <v>6</v>
      </c>
      <c r="G23" s="122">
        <v>12.6</v>
      </c>
      <c r="H23" s="123">
        <v>17.21</v>
      </c>
      <c r="I23" s="103">
        <f t="shared" si="0"/>
        <v>35.81</v>
      </c>
      <c r="J23" s="26"/>
      <c r="K23" s="103">
        <v>35.81</v>
      </c>
      <c r="L23" s="26" t="s">
        <v>151</v>
      </c>
      <c r="M23" s="104">
        <v>19</v>
      </c>
      <c r="N23" s="100" t="s">
        <v>263</v>
      </c>
    </row>
    <row r="24" spans="1:14" ht="63">
      <c r="A24" s="101" t="s">
        <v>142</v>
      </c>
      <c r="B24" s="120">
        <v>20</v>
      </c>
      <c r="C24" s="100" t="s">
        <v>258</v>
      </c>
      <c r="D24" s="99" t="s">
        <v>252</v>
      </c>
      <c r="E24" s="97">
        <v>9</v>
      </c>
      <c r="F24" s="121">
        <v>11</v>
      </c>
      <c r="G24" s="125">
        <v>12</v>
      </c>
      <c r="H24" s="123">
        <v>10.31</v>
      </c>
      <c r="I24" s="103">
        <f t="shared" si="0"/>
        <v>33.31</v>
      </c>
      <c r="J24" s="123"/>
      <c r="K24" s="123">
        <v>33.31</v>
      </c>
      <c r="L24" s="26" t="s">
        <v>151</v>
      </c>
      <c r="M24" s="123">
        <v>20</v>
      </c>
      <c r="N24" s="100" t="s">
        <v>159</v>
      </c>
    </row>
    <row r="25" spans="1:14" ht="63">
      <c r="A25" s="101" t="s">
        <v>142</v>
      </c>
      <c r="B25" s="104">
        <v>21</v>
      </c>
      <c r="C25" s="100" t="s">
        <v>259</v>
      </c>
      <c r="D25" s="26" t="s">
        <v>156</v>
      </c>
      <c r="E25" s="97">
        <v>9</v>
      </c>
      <c r="F25" s="121">
        <v>4</v>
      </c>
      <c r="G25" s="125">
        <v>12</v>
      </c>
      <c r="H25" s="123">
        <v>15.32</v>
      </c>
      <c r="I25" s="103">
        <f t="shared" si="0"/>
        <v>31.32</v>
      </c>
      <c r="J25" s="123"/>
      <c r="K25" s="123">
        <v>31.32</v>
      </c>
      <c r="L25" s="26" t="s">
        <v>151</v>
      </c>
      <c r="M25" s="123">
        <v>21</v>
      </c>
      <c r="N25" s="100" t="s">
        <v>263</v>
      </c>
    </row>
    <row r="26" spans="1:14" ht="63">
      <c r="A26" s="102" t="s">
        <v>142</v>
      </c>
      <c r="B26" s="120">
        <v>22</v>
      </c>
      <c r="C26" s="100" t="s">
        <v>251</v>
      </c>
      <c r="D26" s="26" t="s">
        <v>252</v>
      </c>
      <c r="E26" s="97">
        <v>9</v>
      </c>
      <c r="F26" s="121">
        <v>3</v>
      </c>
      <c r="G26" s="125">
        <v>16.5</v>
      </c>
      <c r="H26" s="123">
        <v>10.98</v>
      </c>
      <c r="I26" s="103">
        <f t="shared" si="0"/>
        <v>30.48</v>
      </c>
      <c r="J26" s="26"/>
      <c r="K26" s="103">
        <v>30.48</v>
      </c>
      <c r="L26" s="26" t="s">
        <v>151</v>
      </c>
      <c r="M26" s="104">
        <v>22</v>
      </c>
      <c r="N26" s="100" t="s">
        <v>159</v>
      </c>
    </row>
    <row r="27" spans="1:14" ht="63">
      <c r="A27" s="101" t="s">
        <v>142</v>
      </c>
      <c r="B27" s="104">
        <v>23</v>
      </c>
      <c r="C27" s="100" t="s">
        <v>257</v>
      </c>
      <c r="D27" s="26" t="s">
        <v>252</v>
      </c>
      <c r="E27" s="97">
        <v>9</v>
      </c>
      <c r="F27" s="121">
        <v>7</v>
      </c>
      <c r="G27" s="125">
        <v>12</v>
      </c>
      <c r="H27" s="123">
        <v>10.07</v>
      </c>
      <c r="I27" s="103">
        <f t="shared" si="0"/>
        <v>29.07</v>
      </c>
      <c r="J27" s="123"/>
      <c r="K27" s="123">
        <v>29.07</v>
      </c>
      <c r="L27" s="26" t="s">
        <v>151</v>
      </c>
      <c r="M27" s="123">
        <v>23</v>
      </c>
      <c r="N27" s="100" t="s">
        <v>159</v>
      </c>
    </row>
    <row r="28" spans="1:14" ht="63">
      <c r="A28" s="101" t="s">
        <v>142</v>
      </c>
      <c r="B28" s="120">
        <v>24</v>
      </c>
      <c r="C28" s="100" t="s">
        <v>170</v>
      </c>
      <c r="D28" s="100" t="s">
        <v>260</v>
      </c>
      <c r="E28" s="97" t="s">
        <v>261</v>
      </c>
      <c r="F28" s="100">
        <v>5</v>
      </c>
      <c r="G28" s="124">
        <v>0</v>
      </c>
      <c r="H28" s="100">
        <v>0</v>
      </c>
      <c r="I28" s="103">
        <f t="shared" si="0"/>
        <v>5</v>
      </c>
      <c r="J28" s="123"/>
      <c r="K28" s="123">
        <v>5</v>
      </c>
      <c r="L28" s="26" t="s">
        <v>151</v>
      </c>
      <c r="M28" s="123">
        <v>24</v>
      </c>
      <c r="N28" s="100" t="s">
        <v>161</v>
      </c>
    </row>
    <row r="31" spans="1:14">
      <c r="A31" s="215" t="s">
        <v>432</v>
      </c>
      <c r="B31" s="216"/>
      <c r="C31" s="216"/>
      <c r="D31" s="216"/>
    </row>
    <row r="32" spans="1:14">
      <c r="A32" s="207"/>
      <c r="B32" s="207"/>
      <c r="C32" s="207"/>
      <c r="D32" s="207"/>
    </row>
    <row r="33" spans="1:4">
      <c r="A33" s="217" t="s">
        <v>433</v>
      </c>
      <c r="B33" s="218"/>
      <c r="C33" s="218"/>
      <c r="D33" s="219"/>
    </row>
  </sheetData>
  <sortState ref="A5:N28">
    <sortCondition descending="1" ref="I5"/>
  </sortState>
  <mergeCells count="5">
    <mergeCell ref="A1:M1"/>
    <mergeCell ref="A2:L2"/>
    <mergeCell ref="A3:L3"/>
    <mergeCell ref="A31:D31"/>
    <mergeCell ref="A33:D33"/>
  </mergeCells>
  <pageMargins left="0.7" right="0.7" top="0.75" bottom="0.75" header="0.3" footer="0.3"/>
  <pageSetup paperSize="9" orientation="portrait" r:id="rId1"/>
  <ignoredErrors>
    <ignoredError sqref="I18:I3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A55"/>
  <sheetViews>
    <sheetView topLeftCell="A22" zoomScale="90" zoomScaleNormal="90" workbookViewId="0">
      <selection activeCell="R5" sqref="R5"/>
    </sheetView>
  </sheetViews>
  <sheetFormatPr defaultRowHeight="15"/>
  <cols>
    <col min="1" max="1" width="15.7109375" customWidth="1"/>
    <col min="2" max="2" width="5.5703125" customWidth="1"/>
    <col min="3" max="3" width="26.140625" customWidth="1"/>
    <col min="4" max="4" width="23.5703125" customWidth="1"/>
    <col min="5" max="5" width="8.28515625" customWidth="1"/>
    <col min="6" max="6" width="8.85546875" customWidth="1"/>
    <col min="7" max="7" width="9.140625" customWidth="1"/>
    <col min="8" max="8" width="10.28515625" customWidth="1"/>
    <col min="9" max="9" width="9.140625" customWidth="1"/>
    <col min="10" max="10" width="8.42578125" customWidth="1"/>
    <col min="11" max="11" width="10.140625" customWidth="1"/>
    <col min="12" max="12" width="15.85546875" customWidth="1"/>
    <col min="13" max="13" width="7.7109375" customWidth="1"/>
    <col min="14" max="14" width="31.7109375" customWidth="1"/>
  </cols>
  <sheetData>
    <row r="1" spans="1:53" ht="15.75">
      <c r="A1" s="214" t="s">
        <v>269</v>
      </c>
      <c r="B1" s="214"/>
      <c r="C1" s="214"/>
      <c r="D1" s="214"/>
      <c r="E1" s="214"/>
      <c r="F1" s="214"/>
      <c r="G1" s="214"/>
      <c r="H1" s="214"/>
      <c r="I1" s="223"/>
      <c r="J1" s="223"/>
      <c r="K1" s="223"/>
      <c r="L1" s="223"/>
      <c r="M1" s="223"/>
      <c r="N1" s="223"/>
    </row>
    <row r="2" spans="1:53" ht="15.75">
      <c r="A2" s="214" t="s">
        <v>270</v>
      </c>
      <c r="B2" s="214"/>
      <c r="C2" s="214"/>
      <c r="D2" s="214"/>
      <c r="E2" s="214"/>
      <c r="F2" s="214"/>
      <c r="G2" s="214"/>
      <c r="H2" s="214"/>
      <c r="I2" s="223"/>
      <c r="J2" s="223"/>
      <c r="K2" s="223"/>
      <c r="L2" s="223"/>
      <c r="M2" s="223"/>
    </row>
    <row r="3" spans="1:53" s="87" customFormat="1" ht="15.75">
      <c r="A3" s="224" t="s">
        <v>271</v>
      </c>
      <c r="B3" s="224"/>
      <c r="C3" s="224"/>
      <c r="D3" s="224"/>
      <c r="E3" s="224"/>
      <c r="F3" s="224"/>
      <c r="G3" s="224"/>
      <c r="H3" s="224"/>
      <c r="I3" s="225"/>
      <c r="J3" s="225"/>
      <c r="K3" s="225"/>
      <c r="L3" s="225"/>
      <c r="M3" s="225"/>
      <c r="N3" s="88"/>
      <c r="O3" s="88"/>
      <c r="P3"/>
      <c r="Q3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</row>
    <row r="4" spans="1:53" ht="82.5" customHeight="1">
      <c r="A4" s="84" t="s">
        <v>0</v>
      </c>
      <c r="B4" s="84" t="s">
        <v>1</v>
      </c>
      <c r="C4" s="92" t="s">
        <v>2</v>
      </c>
      <c r="D4" s="84" t="s">
        <v>141</v>
      </c>
      <c r="E4" s="84" t="s">
        <v>4</v>
      </c>
      <c r="F4" s="98" t="s">
        <v>178</v>
      </c>
      <c r="G4" s="98" t="s">
        <v>231</v>
      </c>
      <c r="H4" s="98" t="s">
        <v>232</v>
      </c>
      <c r="I4" s="85" t="s">
        <v>227</v>
      </c>
      <c r="J4" s="84" t="s">
        <v>10</v>
      </c>
      <c r="K4" s="84" t="s">
        <v>11</v>
      </c>
      <c r="L4" s="84" t="s">
        <v>176</v>
      </c>
      <c r="M4" s="84" t="s">
        <v>177</v>
      </c>
      <c r="N4" s="84" t="s">
        <v>14</v>
      </c>
    </row>
    <row r="5" spans="1:53" ht="75">
      <c r="A5" s="136" t="s">
        <v>142</v>
      </c>
      <c r="B5" s="137">
        <v>1</v>
      </c>
      <c r="C5" s="114" t="s">
        <v>214</v>
      </c>
      <c r="D5" s="115" t="s">
        <v>230</v>
      </c>
      <c r="E5" s="114" t="s">
        <v>243</v>
      </c>
      <c r="F5" s="114">
        <v>40</v>
      </c>
      <c r="G5" s="117">
        <v>30</v>
      </c>
      <c r="H5" s="114">
        <v>17.739999999999998</v>
      </c>
      <c r="I5" s="138">
        <f t="shared" ref="I5:I51" si="0">SUM(F5:H5)</f>
        <v>87.74</v>
      </c>
      <c r="J5" s="138"/>
      <c r="K5" s="138">
        <v>87.74</v>
      </c>
      <c r="L5" s="114" t="s">
        <v>150</v>
      </c>
      <c r="M5" s="137">
        <v>1</v>
      </c>
      <c r="N5" s="114" t="s">
        <v>144</v>
      </c>
    </row>
    <row r="6" spans="1:53" ht="75">
      <c r="A6" s="136" t="s">
        <v>142</v>
      </c>
      <c r="B6" s="137">
        <v>2</v>
      </c>
      <c r="C6" s="114" t="s">
        <v>213</v>
      </c>
      <c r="D6" s="115" t="s">
        <v>230</v>
      </c>
      <c r="E6" s="114" t="s">
        <v>245</v>
      </c>
      <c r="F6" s="114">
        <v>40</v>
      </c>
      <c r="G6" s="117">
        <v>30</v>
      </c>
      <c r="H6" s="114">
        <v>17.03</v>
      </c>
      <c r="I6" s="138">
        <f t="shared" si="0"/>
        <v>87.03</v>
      </c>
      <c r="J6" s="114"/>
      <c r="K6" s="138">
        <v>87.03</v>
      </c>
      <c r="L6" s="114" t="s">
        <v>150</v>
      </c>
      <c r="M6" s="137">
        <v>2</v>
      </c>
      <c r="N6" s="114" t="s">
        <v>145</v>
      </c>
    </row>
    <row r="7" spans="1:53" ht="60">
      <c r="A7" s="139" t="s">
        <v>153</v>
      </c>
      <c r="B7" s="137">
        <v>3</v>
      </c>
      <c r="C7" s="114" t="s">
        <v>171</v>
      </c>
      <c r="D7" s="119" t="s">
        <v>260</v>
      </c>
      <c r="E7" s="114" t="s">
        <v>235</v>
      </c>
      <c r="F7" s="114">
        <v>25</v>
      </c>
      <c r="G7" s="134">
        <v>25.5</v>
      </c>
      <c r="H7" s="140">
        <v>30</v>
      </c>
      <c r="I7" s="138">
        <f t="shared" si="0"/>
        <v>80.5</v>
      </c>
      <c r="J7" s="114"/>
      <c r="K7" s="138">
        <v>80.5</v>
      </c>
      <c r="L7" s="114" t="s">
        <v>150</v>
      </c>
      <c r="M7" s="137">
        <v>3</v>
      </c>
      <c r="N7" s="114" t="s">
        <v>161</v>
      </c>
    </row>
    <row r="8" spans="1:53" ht="75">
      <c r="A8" s="141" t="s">
        <v>142</v>
      </c>
      <c r="B8" s="137">
        <v>4</v>
      </c>
      <c r="C8" s="114" t="s">
        <v>288</v>
      </c>
      <c r="D8" s="115" t="s">
        <v>230</v>
      </c>
      <c r="E8" s="114" t="s">
        <v>243</v>
      </c>
      <c r="F8" s="131">
        <v>38</v>
      </c>
      <c r="G8" s="133">
        <v>24</v>
      </c>
      <c r="H8" s="116">
        <v>14.84</v>
      </c>
      <c r="I8" s="138">
        <f t="shared" si="0"/>
        <v>76.84</v>
      </c>
      <c r="J8" s="116"/>
      <c r="K8" s="116">
        <v>76.84</v>
      </c>
      <c r="L8" s="114" t="s">
        <v>150</v>
      </c>
      <c r="M8" s="137">
        <v>4</v>
      </c>
      <c r="N8" s="114" t="s">
        <v>144</v>
      </c>
    </row>
    <row r="9" spans="1:53" ht="60">
      <c r="A9" s="136" t="s">
        <v>142</v>
      </c>
      <c r="B9" s="137">
        <v>5</v>
      </c>
      <c r="C9" s="116" t="s">
        <v>290</v>
      </c>
      <c r="D9" s="119" t="s">
        <v>260</v>
      </c>
      <c r="E9" s="116" t="s">
        <v>235</v>
      </c>
      <c r="F9" s="114">
        <v>20</v>
      </c>
      <c r="G9" s="134">
        <v>28.5</v>
      </c>
      <c r="H9" s="114">
        <v>24.28</v>
      </c>
      <c r="I9" s="138">
        <f t="shared" si="0"/>
        <v>72.78</v>
      </c>
      <c r="J9" s="142"/>
      <c r="K9" s="138">
        <v>72.78</v>
      </c>
      <c r="L9" s="114" t="s">
        <v>150</v>
      </c>
      <c r="M9" s="137">
        <v>5</v>
      </c>
      <c r="N9" s="114" t="s">
        <v>161</v>
      </c>
    </row>
    <row r="10" spans="1:53" ht="75">
      <c r="A10" s="141" t="s">
        <v>142</v>
      </c>
      <c r="B10" s="137">
        <v>6</v>
      </c>
      <c r="C10" s="132" t="s">
        <v>286</v>
      </c>
      <c r="D10" s="115" t="s">
        <v>230</v>
      </c>
      <c r="E10" s="114" t="s">
        <v>234</v>
      </c>
      <c r="F10" s="114">
        <v>22</v>
      </c>
      <c r="G10" s="117">
        <v>30</v>
      </c>
      <c r="H10" s="114">
        <v>17.079999999999998</v>
      </c>
      <c r="I10" s="138">
        <f t="shared" si="0"/>
        <v>69.08</v>
      </c>
      <c r="J10" s="114"/>
      <c r="K10" s="138">
        <v>69.08</v>
      </c>
      <c r="L10" s="114" t="s">
        <v>152</v>
      </c>
      <c r="M10" s="137">
        <v>6</v>
      </c>
      <c r="N10" s="114" t="s">
        <v>144</v>
      </c>
    </row>
    <row r="11" spans="1:53" ht="62.25" customHeight="1">
      <c r="A11" s="142" t="s">
        <v>154</v>
      </c>
      <c r="B11" s="137">
        <v>7</v>
      </c>
      <c r="C11" s="127" t="s">
        <v>169</v>
      </c>
      <c r="D11" s="119" t="s">
        <v>260</v>
      </c>
      <c r="E11" s="114" t="s">
        <v>235</v>
      </c>
      <c r="F11" s="114">
        <v>14</v>
      </c>
      <c r="G11" s="134">
        <v>27</v>
      </c>
      <c r="H11" s="114">
        <v>28.03</v>
      </c>
      <c r="I11" s="138">
        <f t="shared" si="0"/>
        <v>69.03</v>
      </c>
      <c r="J11" s="138"/>
      <c r="K11" s="138">
        <v>69.03</v>
      </c>
      <c r="L11" s="114" t="s">
        <v>152</v>
      </c>
      <c r="M11" s="137">
        <v>7</v>
      </c>
      <c r="N11" s="114" t="s">
        <v>161</v>
      </c>
    </row>
    <row r="12" spans="1:53" ht="90">
      <c r="A12" s="116" t="s">
        <v>153</v>
      </c>
      <c r="B12" s="137">
        <v>8</v>
      </c>
      <c r="C12" s="128" t="s">
        <v>204</v>
      </c>
      <c r="D12" s="130" t="s">
        <v>295</v>
      </c>
      <c r="E12" s="114">
        <v>9</v>
      </c>
      <c r="F12" s="114">
        <v>25</v>
      </c>
      <c r="G12" s="134">
        <v>28.5</v>
      </c>
      <c r="H12" s="114">
        <v>14.66</v>
      </c>
      <c r="I12" s="138">
        <f t="shared" si="0"/>
        <v>68.16</v>
      </c>
      <c r="J12" s="138"/>
      <c r="K12" s="138">
        <v>68.16</v>
      </c>
      <c r="L12" s="114" t="s">
        <v>152</v>
      </c>
      <c r="M12" s="137">
        <v>8</v>
      </c>
      <c r="N12" s="114" t="s">
        <v>173</v>
      </c>
    </row>
    <row r="13" spans="1:53" ht="45">
      <c r="A13" s="141" t="s">
        <v>142</v>
      </c>
      <c r="B13" s="137">
        <v>9</v>
      </c>
      <c r="C13" s="114" t="s">
        <v>248</v>
      </c>
      <c r="D13" s="116" t="s">
        <v>249</v>
      </c>
      <c r="E13" s="116">
        <v>9</v>
      </c>
      <c r="F13" s="143">
        <v>24</v>
      </c>
      <c r="G13" s="117">
        <v>24</v>
      </c>
      <c r="H13" s="116">
        <v>17.440000000000001</v>
      </c>
      <c r="I13" s="138">
        <f t="shared" si="0"/>
        <v>65.44</v>
      </c>
      <c r="J13" s="116"/>
      <c r="K13" s="116">
        <v>65.44</v>
      </c>
      <c r="L13" s="114" t="s">
        <v>152</v>
      </c>
      <c r="M13" s="137">
        <v>9</v>
      </c>
      <c r="N13" s="116" t="s">
        <v>262</v>
      </c>
    </row>
    <row r="14" spans="1:53" ht="60">
      <c r="A14" s="142" t="s">
        <v>154</v>
      </c>
      <c r="B14" s="137">
        <v>10</v>
      </c>
      <c r="C14" s="114" t="s">
        <v>168</v>
      </c>
      <c r="D14" s="114" t="s">
        <v>260</v>
      </c>
      <c r="E14" s="114" t="s">
        <v>240</v>
      </c>
      <c r="F14" s="114">
        <v>18</v>
      </c>
      <c r="G14" s="117">
        <v>24</v>
      </c>
      <c r="H14" s="114">
        <v>23.25</v>
      </c>
      <c r="I14" s="138">
        <f t="shared" si="0"/>
        <v>65.25</v>
      </c>
      <c r="J14" s="116"/>
      <c r="K14" s="138">
        <v>65.25</v>
      </c>
      <c r="L14" s="114" t="s">
        <v>152</v>
      </c>
      <c r="M14" s="137">
        <v>10</v>
      </c>
      <c r="N14" s="114" t="s">
        <v>161</v>
      </c>
    </row>
    <row r="15" spans="1:53" ht="75">
      <c r="A15" s="142" t="s">
        <v>153</v>
      </c>
      <c r="B15" s="137">
        <v>11</v>
      </c>
      <c r="C15" s="114" t="s">
        <v>215</v>
      </c>
      <c r="D15" s="115" t="s">
        <v>230</v>
      </c>
      <c r="E15" s="114" t="s">
        <v>236</v>
      </c>
      <c r="F15" s="114">
        <v>20</v>
      </c>
      <c r="G15" s="117">
        <v>30</v>
      </c>
      <c r="H15" s="114">
        <v>14.84</v>
      </c>
      <c r="I15" s="138">
        <f t="shared" si="0"/>
        <v>64.84</v>
      </c>
      <c r="J15" s="116"/>
      <c r="K15" s="138">
        <v>64.84</v>
      </c>
      <c r="L15" s="114" t="s">
        <v>152</v>
      </c>
      <c r="M15" s="137">
        <v>11</v>
      </c>
      <c r="N15" s="114" t="s">
        <v>144</v>
      </c>
    </row>
    <row r="16" spans="1:53" ht="45">
      <c r="A16" s="141" t="s">
        <v>142</v>
      </c>
      <c r="B16" s="137">
        <v>12</v>
      </c>
      <c r="C16" s="114" t="s">
        <v>278</v>
      </c>
      <c r="D16" s="115" t="s">
        <v>224</v>
      </c>
      <c r="E16" s="114">
        <v>9</v>
      </c>
      <c r="F16" s="131">
        <v>20</v>
      </c>
      <c r="G16" s="133">
        <v>18</v>
      </c>
      <c r="H16" s="116">
        <v>26.04</v>
      </c>
      <c r="I16" s="138">
        <f t="shared" si="0"/>
        <v>64.039999999999992</v>
      </c>
      <c r="J16" s="116"/>
      <c r="K16" s="116">
        <v>64.039999999999992</v>
      </c>
      <c r="L16" s="114" t="s">
        <v>152</v>
      </c>
      <c r="M16" s="137">
        <v>12</v>
      </c>
      <c r="N16" s="114" t="s">
        <v>264</v>
      </c>
    </row>
    <row r="17" spans="1:14" ht="60">
      <c r="A17" s="141" t="s">
        <v>142</v>
      </c>
      <c r="B17" s="137">
        <v>13</v>
      </c>
      <c r="C17" s="114" t="s">
        <v>219</v>
      </c>
      <c r="D17" s="119" t="s">
        <v>260</v>
      </c>
      <c r="E17" s="114" t="s">
        <v>245</v>
      </c>
      <c r="F17" s="114">
        <v>18</v>
      </c>
      <c r="G17" s="135">
        <v>22.5</v>
      </c>
      <c r="H17" s="116">
        <v>22.76</v>
      </c>
      <c r="I17" s="138">
        <f t="shared" si="0"/>
        <v>63.260000000000005</v>
      </c>
      <c r="J17" s="116"/>
      <c r="K17" s="116">
        <v>63.260000000000005</v>
      </c>
      <c r="L17" s="114" t="s">
        <v>152</v>
      </c>
      <c r="M17" s="137">
        <v>13</v>
      </c>
      <c r="N17" s="114" t="s">
        <v>299</v>
      </c>
    </row>
    <row r="18" spans="1:14" ht="45">
      <c r="A18" s="141" t="s">
        <v>142</v>
      </c>
      <c r="B18" s="137">
        <v>14</v>
      </c>
      <c r="C18" s="114" t="s">
        <v>280</v>
      </c>
      <c r="D18" s="115" t="s">
        <v>224</v>
      </c>
      <c r="E18" s="114">
        <v>10</v>
      </c>
      <c r="F18" s="114">
        <v>22</v>
      </c>
      <c r="G18" s="133">
        <v>17.7</v>
      </c>
      <c r="H18" s="116">
        <v>23.12</v>
      </c>
      <c r="I18" s="138">
        <f t="shared" si="0"/>
        <v>62.820000000000007</v>
      </c>
      <c r="J18" s="116"/>
      <c r="K18" s="116">
        <v>62.820000000000007</v>
      </c>
      <c r="L18" s="114" t="s">
        <v>152</v>
      </c>
      <c r="M18" s="137">
        <v>14</v>
      </c>
      <c r="N18" s="114" t="s">
        <v>264</v>
      </c>
    </row>
    <row r="19" spans="1:14" ht="45">
      <c r="A19" s="141" t="s">
        <v>142</v>
      </c>
      <c r="B19" s="137">
        <v>15</v>
      </c>
      <c r="C19" s="116" t="s">
        <v>279</v>
      </c>
      <c r="D19" s="116" t="s">
        <v>224</v>
      </c>
      <c r="E19" s="116">
        <v>10</v>
      </c>
      <c r="F19" s="114">
        <v>25</v>
      </c>
      <c r="G19" s="133">
        <v>15.6</v>
      </c>
      <c r="H19" s="116">
        <v>22.21</v>
      </c>
      <c r="I19" s="138">
        <f t="shared" si="0"/>
        <v>62.81</v>
      </c>
      <c r="J19" s="116"/>
      <c r="K19" s="116">
        <v>62.81</v>
      </c>
      <c r="L19" s="114" t="s">
        <v>152</v>
      </c>
      <c r="M19" s="137">
        <v>15</v>
      </c>
      <c r="N19" s="114" t="s">
        <v>264</v>
      </c>
    </row>
    <row r="20" spans="1:14" ht="75">
      <c r="A20" s="136" t="s">
        <v>142</v>
      </c>
      <c r="B20" s="137">
        <v>16</v>
      </c>
      <c r="C20" s="114" t="s">
        <v>148</v>
      </c>
      <c r="D20" s="116" t="s">
        <v>230</v>
      </c>
      <c r="E20" s="114" t="s">
        <v>240</v>
      </c>
      <c r="F20" s="131">
        <v>14</v>
      </c>
      <c r="G20" s="133">
        <v>30</v>
      </c>
      <c r="H20" s="114">
        <v>18.22</v>
      </c>
      <c r="I20" s="138">
        <f t="shared" si="0"/>
        <v>62.22</v>
      </c>
      <c r="J20" s="116"/>
      <c r="K20" s="138">
        <v>62.22</v>
      </c>
      <c r="L20" s="114" t="s">
        <v>152</v>
      </c>
      <c r="M20" s="137">
        <v>16</v>
      </c>
      <c r="N20" s="114" t="s">
        <v>145</v>
      </c>
    </row>
    <row r="21" spans="1:14" ht="75">
      <c r="A21" s="141" t="s">
        <v>142</v>
      </c>
      <c r="B21" s="137">
        <v>17</v>
      </c>
      <c r="C21" s="114" t="s">
        <v>289</v>
      </c>
      <c r="D21" s="116" t="s">
        <v>230</v>
      </c>
      <c r="E21" s="114" t="s">
        <v>245</v>
      </c>
      <c r="F21" s="114">
        <v>23</v>
      </c>
      <c r="G21" s="133">
        <v>24</v>
      </c>
      <c r="H21" s="116">
        <v>14.04</v>
      </c>
      <c r="I21" s="138">
        <f t="shared" si="0"/>
        <v>61.04</v>
      </c>
      <c r="J21" s="116"/>
      <c r="K21" s="116">
        <v>61.04</v>
      </c>
      <c r="L21" s="114" t="s">
        <v>152</v>
      </c>
      <c r="M21" s="137">
        <v>17</v>
      </c>
      <c r="N21" s="114" t="s">
        <v>145</v>
      </c>
    </row>
    <row r="22" spans="1:14" ht="60">
      <c r="A22" s="141" t="s">
        <v>142</v>
      </c>
      <c r="B22" s="137">
        <v>18</v>
      </c>
      <c r="C22" s="114" t="s">
        <v>223</v>
      </c>
      <c r="D22" s="114" t="s">
        <v>260</v>
      </c>
      <c r="E22" s="114" t="s">
        <v>243</v>
      </c>
      <c r="F22" s="114">
        <v>17</v>
      </c>
      <c r="G22" s="135">
        <v>21</v>
      </c>
      <c r="H22" s="116">
        <v>21.23</v>
      </c>
      <c r="I22" s="138">
        <f t="shared" si="0"/>
        <v>59.230000000000004</v>
      </c>
      <c r="J22" s="116"/>
      <c r="K22" s="116">
        <v>59.230000000000004</v>
      </c>
      <c r="L22" s="114" t="s">
        <v>152</v>
      </c>
      <c r="M22" s="137">
        <v>18</v>
      </c>
      <c r="N22" s="114" t="s">
        <v>299</v>
      </c>
    </row>
    <row r="23" spans="1:14" ht="75">
      <c r="A23" s="141" t="s">
        <v>142</v>
      </c>
      <c r="B23" s="137">
        <v>19</v>
      </c>
      <c r="C23" s="114" t="s">
        <v>217</v>
      </c>
      <c r="D23" s="116" t="s">
        <v>230</v>
      </c>
      <c r="E23" s="114" t="s">
        <v>237</v>
      </c>
      <c r="F23" s="114">
        <v>13</v>
      </c>
      <c r="G23" s="133">
        <v>30</v>
      </c>
      <c r="H23" s="114">
        <v>16.100000000000001</v>
      </c>
      <c r="I23" s="138">
        <f t="shared" si="0"/>
        <v>59.1</v>
      </c>
      <c r="J23" s="138"/>
      <c r="K23" s="138">
        <v>59.1</v>
      </c>
      <c r="L23" s="114" t="s">
        <v>152</v>
      </c>
      <c r="M23" s="137">
        <v>19</v>
      </c>
      <c r="N23" s="114" t="s">
        <v>145</v>
      </c>
    </row>
    <row r="24" spans="1:14" ht="60">
      <c r="A24" s="141" t="s">
        <v>142</v>
      </c>
      <c r="B24" s="137">
        <v>20</v>
      </c>
      <c r="C24" s="114" t="s">
        <v>220</v>
      </c>
      <c r="D24" s="114" t="s">
        <v>260</v>
      </c>
      <c r="E24" s="114" t="s">
        <v>243</v>
      </c>
      <c r="F24" s="114">
        <v>8</v>
      </c>
      <c r="G24" s="133">
        <v>24</v>
      </c>
      <c r="H24" s="116">
        <v>26.25</v>
      </c>
      <c r="I24" s="138">
        <f t="shared" si="0"/>
        <v>58.25</v>
      </c>
      <c r="J24" s="142"/>
      <c r="K24" s="138">
        <v>58.25</v>
      </c>
      <c r="L24" s="114" t="s">
        <v>152</v>
      </c>
      <c r="M24" s="137">
        <v>20</v>
      </c>
      <c r="N24" s="114" t="s">
        <v>299</v>
      </c>
    </row>
    <row r="25" spans="1:14" ht="75">
      <c r="A25" s="141" t="s">
        <v>142</v>
      </c>
      <c r="B25" s="137">
        <v>21</v>
      </c>
      <c r="C25" s="114" t="s">
        <v>216</v>
      </c>
      <c r="D25" s="116" t="s">
        <v>230</v>
      </c>
      <c r="E25" s="114" t="s">
        <v>236</v>
      </c>
      <c r="F25" s="114">
        <v>17</v>
      </c>
      <c r="G25" s="133">
        <v>24</v>
      </c>
      <c r="H25" s="116">
        <v>15.76</v>
      </c>
      <c r="I25" s="138">
        <f t="shared" si="0"/>
        <v>56.76</v>
      </c>
      <c r="J25" s="116"/>
      <c r="K25" s="116">
        <v>56.76</v>
      </c>
      <c r="L25" s="114" t="s">
        <v>152</v>
      </c>
      <c r="M25" s="137">
        <v>21</v>
      </c>
      <c r="N25" s="114" t="s">
        <v>144</v>
      </c>
    </row>
    <row r="26" spans="1:14" ht="60">
      <c r="A26" s="141" t="s">
        <v>142</v>
      </c>
      <c r="B26" s="137">
        <v>22</v>
      </c>
      <c r="C26" s="114" t="s">
        <v>294</v>
      </c>
      <c r="D26" s="114" t="s">
        <v>260</v>
      </c>
      <c r="E26" s="114" t="s">
        <v>245</v>
      </c>
      <c r="F26" s="114">
        <v>7</v>
      </c>
      <c r="G26" s="134">
        <v>22.5</v>
      </c>
      <c r="H26" s="116">
        <v>27.23</v>
      </c>
      <c r="I26" s="138">
        <f t="shared" si="0"/>
        <v>56.730000000000004</v>
      </c>
      <c r="J26" s="116"/>
      <c r="K26" s="116">
        <v>56.730000000000004</v>
      </c>
      <c r="L26" s="114" t="s">
        <v>152</v>
      </c>
      <c r="M26" s="137">
        <v>22</v>
      </c>
      <c r="N26" s="114" t="s">
        <v>299</v>
      </c>
    </row>
    <row r="27" spans="1:14" ht="45">
      <c r="A27" s="141" t="s">
        <v>142</v>
      </c>
      <c r="B27" s="137">
        <v>23</v>
      </c>
      <c r="C27" s="129" t="s">
        <v>282</v>
      </c>
      <c r="D27" s="116" t="s">
        <v>224</v>
      </c>
      <c r="E27" s="114">
        <v>11</v>
      </c>
      <c r="F27" s="114">
        <v>21</v>
      </c>
      <c r="G27" s="117">
        <v>14.4</v>
      </c>
      <c r="H27" s="114">
        <v>21.31</v>
      </c>
      <c r="I27" s="138">
        <f t="shared" si="0"/>
        <v>56.709999999999994</v>
      </c>
      <c r="J27" s="116"/>
      <c r="K27" s="116">
        <v>56.709999999999994</v>
      </c>
      <c r="L27" s="114" t="s">
        <v>152</v>
      </c>
      <c r="M27" s="137">
        <v>23</v>
      </c>
      <c r="N27" s="114" t="s">
        <v>264</v>
      </c>
    </row>
    <row r="28" spans="1:14" ht="45">
      <c r="A28" s="141" t="s">
        <v>142</v>
      </c>
      <c r="B28" s="137">
        <v>24</v>
      </c>
      <c r="C28" s="114" t="s">
        <v>277</v>
      </c>
      <c r="D28" s="116" t="s">
        <v>224</v>
      </c>
      <c r="E28" s="114">
        <v>9</v>
      </c>
      <c r="F28" s="114">
        <v>20</v>
      </c>
      <c r="G28" s="117">
        <v>12.3</v>
      </c>
      <c r="H28" s="116">
        <v>23.12</v>
      </c>
      <c r="I28" s="138">
        <f t="shared" si="0"/>
        <v>55.42</v>
      </c>
      <c r="J28" s="116"/>
      <c r="K28" s="116">
        <v>55.42</v>
      </c>
      <c r="L28" s="114" t="s">
        <v>152</v>
      </c>
      <c r="M28" s="137">
        <v>24</v>
      </c>
      <c r="N28" s="114" t="s">
        <v>264</v>
      </c>
    </row>
    <row r="29" spans="1:14" ht="60">
      <c r="A29" s="141" t="s">
        <v>142</v>
      </c>
      <c r="B29" s="137">
        <v>25</v>
      </c>
      <c r="C29" s="129" t="s">
        <v>293</v>
      </c>
      <c r="D29" s="114" t="s">
        <v>260</v>
      </c>
      <c r="E29" s="114" t="s">
        <v>243</v>
      </c>
      <c r="F29" s="114">
        <v>5</v>
      </c>
      <c r="G29" s="134">
        <v>22.5</v>
      </c>
      <c r="H29" s="140">
        <v>27.06</v>
      </c>
      <c r="I29" s="138">
        <f t="shared" si="0"/>
        <v>54.56</v>
      </c>
      <c r="J29" s="116"/>
      <c r="K29" s="116">
        <v>54.56</v>
      </c>
      <c r="L29" s="114" t="s">
        <v>152</v>
      </c>
      <c r="M29" s="137">
        <v>25</v>
      </c>
      <c r="N29" s="114" t="s">
        <v>299</v>
      </c>
    </row>
    <row r="30" spans="1:14" ht="60">
      <c r="A30" s="141" t="s">
        <v>142</v>
      </c>
      <c r="B30" s="137">
        <v>26</v>
      </c>
      <c r="C30" s="114" t="s">
        <v>291</v>
      </c>
      <c r="D30" s="114" t="s">
        <v>260</v>
      </c>
      <c r="E30" s="116" t="s">
        <v>240</v>
      </c>
      <c r="F30" s="114">
        <v>16</v>
      </c>
      <c r="G30" s="134">
        <v>21</v>
      </c>
      <c r="H30" s="116">
        <v>17.28</v>
      </c>
      <c r="I30" s="138">
        <f t="shared" si="0"/>
        <v>54.28</v>
      </c>
      <c r="J30" s="116"/>
      <c r="K30" s="116">
        <v>54.28</v>
      </c>
      <c r="L30" s="114" t="s">
        <v>152</v>
      </c>
      <c r="M30" s="137">
        <v>26</v>
      </c>
      <c r="N30" s="114" t="s">
        <v>161</v>
      </c>
    </row>
    <row r="31" spans="1:14" ht="60">
      <c r="A31" s="141" t="s">
        <v>142</v>
      </c>
      <c r="B31" s="137">
        <v>27</v>
      </c>
      <c r="C31" s="114" t="s">
        <v>221</v>
      </c>
      <c r="D31" s="114" t="s">
        <v>260</v>
      </c>
      <c r="E31" s="114" t="s">
        <v>243</v>
      </c>
      <c r="F31" s="114">
        <v>10</v>
      </c>
      <c r="G31" s="117">
        <v>24</v>
      </c>
      <c r="H31" s="140">
        <v>18.59</v>
      </c>
      <c r="I31" s="138">
        <f t="shared" si="0"/>
        <v>52.59</v>
      </c>
      <c r="J31" s="144"/>
      <c r="K31" s="138">
        <v>52.59</v>
      </c>
      <c r="L31" s="114" t="s">
        <v>152</v>
      </c>
      <c r="M31" s="137">
        <v>27</v>
      </c>
      <c r="N31" s="114" t="s">
        <v>299</v>
      </c>
    </row>
    <row r="32" spans="1:14" ht="45">
      <c r="A32" s="141" t="s">
        <v>142</v>
      </c>
      <c r="B32" s="137">
        <v>28</v>
      </c>
      <c r="C32" s="114" t="s">
        <v>225</v>
      </c>
      <c r="D32" s="116" t="s">
        <v>224</v>
      </c>
      <c r="E32" s="116">
        <v>10</v>
      </c>
      <c r="F32" s="114">
        <v>10</v>
      </c>
      <c r="G32" s="117">
        <v>18.600000000000001</v>
      </c>
      <c r="H32" s="116">
        <v>23.2</v>
      </c>
      <c r="I32" s="138">
        <f t="shared" si="0"/>
        <v>51.8</v>
      </c>
      <c r="J32" s="116"/>
      <c r="K32" s="116">
        <v>51.8</v>
      </c>
      <c r="L32" s="114" t="s">
        <v>152</v>
      </c>
      <c r="M32" s="137">
        <v>28</v>
      </c>
      <c r="N32" s="114" t="s">
        <v>264</v>
      </c>
    </row>
    <row r="33" spans="1:14" ht="45">
      <c r="A33" s="141" t="s">
        <v>142</v>
      </c>
      <c r="B33" s="137">
        <v>29</v>
      </c>
      <c r="C33" s="114" t="s">
        <v>281</v>
      </c>
      <c r="D33" s="115" t="s">
        <v>224</v>
      </c>
      <c r="E33" s="114">
        <v>11</v>
      </c>
      <c r="F33" s="114">
        <v>16</v>
      </c>
      <c r="G33" s="117">
        <v>15.6</v>
      </c>
      <c r="H33" s="114">
        <v>19.87</v>
      </c>
      <c r="I33" s="138">
        <f t="shared" si="0"/>
        <v>51.47</v>
      </c>
      <c r="J33" s="116"/>
      <c r="K33" s="116">
        <v>51.47</v>
      </c>
      <c r="L33" s="114" t="s">
        <v>152</v>
      </c>
      <c r="M33" s="137">
        <v>29</v>
      </c>
      <c r="N33" s="114" t="s">
        <v>264</v>
      </c>
    </row>
    <row r="34" spans="1:14" ht="45">
      <c r="A34" s="141" t="s">
        <v>142</v>
      </c>
      <c r="B34" s="137">
        <v>30</v>
      </c>
      <c r="C34" s="114" t="s">
        <v>276</v>
      </c>
      <c r="D34" s="115" t="s">
        <v>224</v>
      </c>
      <c r="E34" s="114">
        <v>9</v>
      </c>
      <c r="F34" s="131">
        <v>11</v>
      </c>
      <c r="G34" s="133">
        <v>15.9</v>
      </c>
      <c r="H34" s="116">
        <v>22.96</v>
      </c>
      <c r="I34" s="138">
        <f t="shared" si="0"/>
        <v>49.86</v>
      </c>
      <c r="J34" s="116"/>
      <c r="K34" s="116">
        <v>49.86</v>
      </c>
      <c r="L34" s="116" t="s">
        <v>151</v>
      </c>
      <c r="M34" s="137">
        <v>30</v>
      </c>
      <c r="N34" s="114" t="s">
        <v>264</v>
      </c>
    </row>
    <row r="35" spans="1:14" ht="60">
      <c r="A35" s="141" t="s">
        <v>142</v>
      </c>
      <c r="B35" s="137">
        <v>31</v>
      </c>
      <c r="C35" s="114" t="s">
        <v>222</v>
      </c>
      <c r="D35" s="119" t="s">
        <v>260</v>
      </c>
      <c r="E35" s="114" t="s">
        <v>243</v>
      </c>
      <c r="F35" s="114">
        <v>6</v>
      </c>
      <c r="G35" s="117">
        <v>24</v>
      </c>
      <c r="H35" s="114">
        <v>19.649999999999999</v>
      </c>
      <c r="I35" s="138">
        <f t="shared" si="0"/>
        <v>49.65</v>
      </c>
      <c r="J35" s="116"/>
      <c r="K35" s="138">
        <v>49.65</v>
      </c>
      <c r="L35" s="116" t="s">
        <v>151</v>
      </c>
      <c r="M35" s="137">
        <v>31</v>
      </c>
      <c r="N35" s="114" t="s">
        <v>299</v>
      </c>
    </row>
    <row r="36" spans="1:14" ht="75">
      <c r="A36" s="141" t="s">
        <v>142</v>
      </c>
      <c r="B36" s="137">
        <v>32</v>
      </c>
      <c r="C36" s="132" t="s">
        <v>208</v>
      </c>
      <c r="D36" s="115" t="s">
        <v>230</v>
      </c>
      <c r="E36" s="116" t="s">
        <v>240</v>
      </c>
      <c r="F36" s="114">
        <v>10</v>
      </c>
      <c r="G36" s="117">
        <v>24</v>
      </c>
      <c r="H36" s="116">
        <v>14.87</v>
      </c>
      <c r="I36" s="138">
        <f t="shared" si="0"/>
        <v>48.87</v>
      </c>
      <c r="J36" s="116"/>
      <c r="K36" s="116">
        <v>48.87</v>
      </c>
      <c r="L36" s="116" t="s">
        <v>151</v>
      </c>
      <c r="M36" s="137">
        <v>32</v>
      </c>
      <c r="N36" s="114" t="s">
        <v>145</v>
      </c>
    </row>
    <row r="37" spans="1:14" ht="60">
      <c r="A37" s="141" t="s">
        <v>142</v>
      </c>
      <c r="B37" s="137">
        <v>33</v>
      </c>
      <c r="C37" s="127" t="s">
        <v>292</v>
      </c>
      <c r="D37" s="119" t="s">
        <v>260</v>
      </c>
      <c r="E37" s="114" t="s">
        <v>240</v>
      </c>
      <c r="F37" s="114">
        <v>9</v>
      </c>
      <c r="G37" s="134">
        <v>22.5</v>
      </c>
      <c r="H37" s="140">
        <v>16.600000000000001</v>
      </c>
      <c r="I37" s="138">
        <f t="shared" si="0"/>
        <v>48.1</v>
      </c>
      <c r="J37" s="116"/>
      <c r="K37" s="116">
        <v>48.1</v>
      </c>
      <c r="L37" s="116" t="s">
        <v>151</v>
      </c>
      <c r="M37" s="137">
        <v>33</v>
      </c>
      <c r="N37" s="114" t="s">
        <v>161</v>
      </c>
    </row>
    <row r="38" spans="1:14" ht="75">
      <c r="A38" s="141" t="s">
        <v>142</v>
      </c>
      <c r="B38" s="137">
        <v>34</v>
      </c>
      <c r="C38" s="128" t="s">
        <v>285</v>
      </c>
      <c r="D38" s="115" t="s">
        <v>230</v>
      </c>
      <c r="E38" s="114" t="s">
        <v>240</v>
      </c>
      <c r="F38" s="114">
        <v>12</v>
      </c>
      <c r="G38" s="117">
        <v>18</v>
      </c>
      <c r="H38" s="116">
        <v>15.05</v>
      </c>
      <c r="I38" s="138">
        <f t="shared" si="0"/>
        <v>45.05</v>
      </c>
      <c r="J38" s="116"/>
      <c r="K38" s="116">
        <v>45.05</v>
      </c>
      <c r="L38" s="116" t="s">
        <v>151</v>
      </c>
      <c r="M38" s="137">
        <v>34</v>
      </c>
      <c r="N38" s="114" t="s">
        <v>145</v>
      </c>
    </row>
    <row r="39" spans="1:14" ht="60">
      <c r="A39" s="141" t="s">
        <v>142</v>
      </c>
      <c r="B39" s="137">
        <v>35</v>
      </c>
      <c r="C39" s="114" t="s">
        <v>272</v>
      </c>
      <c r="D39" s="115" t="s">
        <v>273</v>
      </c>
      <c r="E39" s="114">
        <v>10</v>
      </c>
      <c r="F39" s="114">
        <v>19</v>
      </c>
      <c r="G39" s="117">
        <v>9</v>
      </c>
      <c r="H39" s="116">
        <v>12.72</v>
      </c>
      <c r="I39" s="138">
        <f t="shared" si="0"/>
        <v>40.72</v>
      </c>
      <c r="J39" s="116"/>
      <c r="K39" s="116">
        <v>40.72</v>
      </c>
      <c r="L39" s="116" t="s">
        <v>151</v>
      </c>
      <c r="M39" s="137">
        <v>35</v>
      </c>
      <c r="N39" s="114" t="s">
        <v>226</v>
      </c>
    </row>
    <row r="40" spans="1:14" ht="75">
      <c r="A40" s="141" t="s">
        <v>142</v>
      </c>
      <c r="B40" s="137">
        <v>36</v>
      </c>
      <c r="C40" s="114" t="s">
        <v>206</v>
      </c>
      <c r="D40" s="115" t="s">
        <v>230</v>
      </c>
      <c r="E40" s="114" t="s">
        <v>240</v>
      </c>
      <c r="F40" s="114">
        <v>16</v>
      </c>
      <c r="G40" s="117">
        <v>24</v>
      </c>
      <c r="H40" s="116">
        <v>0</v>
      </c>
      <c r="I40" s="138">
        <f t="shared" si="0"/>
        <v>40</v>
      </c>
      <c r="J40" s="138"/>
      <c r="K40" s="138">
        <v>40</v>
      </c>
      <c r="L40" s="116" t="s">
        <v>151</v>
      </c>
      <c r="M40" s="137">
        <v>36</v>
      </c>
      <c r="N40" s="114" t="s">
        <v>145</v>
      </c>
    </row>
    <row r="41" spans="1:14" ht="60">
      <c r="A41" s="141" t="s">
        <v>142</v>
      </c>
      <c r="B41" s="137">
        <v>37</v>
      </c>
      <c r="C41" s="114" t="s">
        <v>207</v>
      </c>
      <c r="D41" s="115" t="s">
        <v>252</v>
      </c>
      <c r="E41" s="114">
        <v>9</v>
      </c>
      <c r="F41" s="114">
        <v>17</v>
      </c>
      <c r="G41" s="117">
        <v>13.5</v>
      </c>
      <c r="H41" s="114">
        <v>9.06</v>
      </c>
      <c r="I41" s="138">
        <f t="shared" si="0"/>
        <v>39.56</v>
      </c>
      <c r="J41" s="116"/>
      <c r="K41" s="116">
        <v>39.56</v>
      </c>
      <c r="L41" s="116" t="s">
        <v>151</v>
      </c>
      <c r="M41" s="137">
        <v>37</v>
      </c>
      <c r="N41" s="114" t="s">
        <v>159</v>
      </c>
    </row>
    <row r="42" spans="1:14" ht="45">
      <c r="A42" s="141" t="s">
        <v>142</v>
      </c>
      <c r="B42" s="137">
        <v>38</v>
      </c>
      <c r="C42" s="114" t="s">
        <v>255</v>
      </c>
      <c r="D42" s="115" t="s">
        <v>249</v>
      </c>
      <c r="E42" s="116">
        <v>9</v>
      </c>
      <c r="F42" s="143">
        <v>12</v>
      </c>
      <c r="G42" s="117">
        <v>13.5</v>
      </c>
      <c r="H42" s="116">
        <v>12.97</v>
      </c>
      <c r="I42" s="138">
        <f t="shared" si="0"/>
        <v>38.47</v>
      </c>
      <c r="J42" s="116"/>
      <c r="K42" s="116">
        <v>38.47</v>
      </c>
      <c r="L42" s="116" t="s">
        <v>151</v>
      </c>
      <c r="M42" s="137">
        <v>38</v>
      </c>
      <c r="N42" s="116" t="s">
        <v>262</v>
      </c>
    </row>
    <row r="43" spans="1:14" ht="60">
      <c r="A43" s="141" t="s">
        <v>142</v>
      </c>
      <c r="B43" s="137">
        <v>39</v>
      </c>
      <c r="C43" s="114" t="s">
        <v>218</v>
      </c>
      <c r="D43" s="115" t="s">
        <v>252</v>
      </c>
      <c r="E43" s="116">
        <v>11</v>
      </c>
      <c r="F43" s="114">
        <v>10</v>
      </c>
      <c r="G43" s="117">
        <v>13.5</v>
      </c>
      <c r="H43" s="116">
        <v>11.31</v>
      </c>
      <c r="I43" s="138">
        <f t="shared" si="0"/>
        <v>34.81</v>
      </c>
      <c r="J43" s="116"/>
      <c r="K43" s="116">
        <v>34.81</v>
      </c>
      <c r="L43" s="116" t="s">
        <v>151</v>
      </c>
      <c r="M43" s="137">
        <v>39</v>
      </c>
      <c r="N43" s="114" t="s">
        <v>159</v>
      </c>
    </row>
    <row r="44" spans="1:14" ht="60">
      <c r="A44" s="141" t="s">
        <v>142</v>
      </c>
      <c r="B44" s="137">
        <v>40</v>
      </c>
      <c r="C44" s="114" t="s">
        <v>283</v>
      </c>
      <c r="D44" s="115" t="s">
        <v>252</v>
      </c>
      <c r="E44" s="114">
        <v>9</v>
      </c>
      <c r="F44" s="114">
        <v>10</v>
      </c>
      <c r="G44" s="117">
        <v>13.5</v>
      </c>
      <c r="H44" s="116">
        <v>9.31</v>
      </c>
      <c r="I44" s="138">
        <f t="shared" si="0"/>
        <v>32.81</v>
      </c>
      <c r="J44" s="116"/>
      <c r="K44" s="116">
        <v>32.81</v>
      </c>
      <c r="L44" s="116" t="s">
        <v>151</v>
      </c>
      <c r="M44" s="137">
        <v>40</v>
      </c>
      <c r="N44" s="114" t="s">
        <v>159</v>
      </c>
    </row>
    <row r="45" spans="1:14" ht="60">
      <c r="A45" s="141" t="s">
        <v>142</v>
      </c>
      <c r="B45" s="137">
        <v>41</v>
      </c>
      <c r="C45" s="114" t="s">
        <v>297</v>
      </c>
      <c r="D45" s="119" t="s">
        <v>254</v>
      </c>
      <c r="E45" s="114">
        <v>9</v>
      </c>
      <c r="F45" s="114">
        <v>12</v>
      </c>
      <c r="G45" s="134">
        <v>9</v>
      </c>
      <c r="H45" s="116">
        <v>8.94</v>
      </c>
      <c r="I45" s="138">
        <f t="shared" si="0"/>
        <v>29.939999999999998</v>
      </c>
      <c r="J45" s="116"/>
      <c r="K45" s="116">
        <v>29.939999999999998</v>
      </c>
      <c r="L45" s="116" t="s">
        <v>151</v>
      </c>
      <c r="M45" s="137">
        <v>41</v>
      </c>
      <c r="N45" s="114" t="s">
        <v>265</v>
      </c>
    </row>
    <row r="46" spans="1:14" ht="60">
      <c r="A46" s="141" t="s">
        <v>142</v>
      </c>
      <c r="B46" s="137">
        <v>42</v>
      </c>
      <c r="C46" s="114" t="s">
        <v>284</v>
      </c>
      <c r="D46" s="115" t="s">
        <v>252</v>
      </c>
      <c r="E46" s="114">
        <v>9</v>
      </c>
      <c r="F46" s="114">
        <v>10</v>
      </c>
      <c r="G46" s="134">
        <v>9</v>
      </c>
      <c r="H46" s="116">
        <v>8.7100000000000009</v>
      </c>
      <c r="I46" s="138">
        <f t="shared" si="0"/>
        <v>27.71</v>
      </c>
      <c r="J46" s="116"/>
      <c r="K46" s="116">
        <v>27.71</v>
      </c>
      <c r="L46" s="116" t="s">
        <v>151</v>
      </c>
      <c r="M46" s="137">
        <v>42</v>
      </c>
      <c r="N46" s="114" t="s">
        <v>159</v>
      </c>
    </row>
    <row r="47" spans="1:14" ht="60">
      <c r="A47" s="141" t="s">
        <v>142</v>
      </c>
      <c r="B47" s="137">
        <v>43</v>
      </c>
      <c r="C47" s="114" t="s">
        <v>296</v>
      </c>
      <c r="D47" s="114" t="s">
        <v>254</v>
      </c>
      <c r="E47" s="114">
        <v>9</v>
      </c>
      <c r="F47" s="114">
        <v>6</v>
      </c>
      <c r="G47" s="134">
        <v>7.5</v>
      </c>
      <c r="H47" s="116">
        <v>10.3</v>
      </c>
      <c r="I47" s="138">
        <f t="shared" si="0"/>
        <v>23.8</v>
      </c>
      <c r="J47" s="116"/>
      <c r="K47" s="116">
        <v>23.8</v>
      </c>
      <c r="L47" s="116" t="s">
        <v>151</v>
      </c>
      <c r="M47" s="137">
        <v>43</v>
      </c>
      <c r="N47" s="114" t="s">
        <v>265</v>
      </c>
    </row>
    <row r="48" spans="1:14" ht="75">
      <c r="A48" s="141" t="s">
        <v>142</v>
      </c>
      <c r="B48" s="137">
        <v>44</v>
      </c>
      <c r="C48" s="114" t="s">
        <v>209</v>
      </c>
      <c r="D48" s="115" t="s">
        <v>230</v>
      </c>
      <c r="E48" s="114" t="s">
        <v>235</v>
      </c>
      <c r="F48" s="114">
        <v>22</v>
      </c>
      <c r="G48" s="117">
        <v>0</v>
      </c>
      <c r="H48" s="114">
        <v>0</v>
      </c>
      <c r="I48" s="138">
        <f t="shared" si="0"/>
        <v>22</v>
      </c>
      <c r="J48" s="116"/>
      <c r="K48" s="116">
        <v>22</v>
      </c>
      <c r="L48" s="116" t="s">
        <v>151</v>
      </c>
      <c r="M48" s="137">
        <v>44</v>
      </c>
      <c r="N48" s="114" t="s">
        <v>145</v>
      </c>
    </row>
    <row r="49" spans="1:14" ht="75">
      <c r="A49" s="141" t="s">
        <v>142</v>
      </c>
      <c r="B49" s="137">
        <v>45</v>
      </c>
      <c r="C49" s="114" t="s">
        <v>287</v>
      </c>
      <c r="D49" s="115" t="s">
        <v>230</v>
      </c>
      <c r="E49" s="114" t="s">
        <v>235</v>
      </c>
      <c r="F49" s="131">
        <v>16</v>
      </c>
      <c r="G49" s="133">
        <v>0</v>
      </c>
      <c r="H49" s="143">
        <v>0</v>
      </c>
      <c r="I49" s="138">
        <f t="shared" si="0"/>
        <v>16</v>
      </c>
      <c r="J49" s="143"/>
      <c r="K49" s="143">
        <v>16</v>
      </c>
      <c r="L49" s="116" t="s">
        <v>151</v>
      </c>
      <c r="M49" s="143">
        <v>45</v>
      </c>
      <c r="N49" s="114" t="s">
        <v>145</v>
      </c>
    </row>
    <row r="50" spans="1:14" ht="60">
      <c r="A50" s="141" t="s">
        <v>142</v>
      </c>
      <c r="B50" s="137">
        <v>46</v>
      </c>
      <c r="C50" s="114" t="s">
        <v>172</v>
      </c>
      <c r="D50" s="119" t="s">
        <v>260</v>
      </c>
      <c r="E50" s="114" t="s">
        <v>234</v>
      </c>
      <c r="F50" s="114">
        <v>16</v>
      </c>
      <c r="G50" s="134">
        <v>0</v>
      </c>
      <c r="H50" s="143">
        <v>0</v>
      </c>
      <c r="I50" s="138">
        <f t="shared" si="0"/>
        <v>16</v>
      </c>
      <c r="J50" s="143"/>
      <c r="K50" s="143">
        <v>16</v>
      </c>
      <c r="L50" s="116" t="s">
        <v>151</v>
      </c>
      <c r="M50" s="143">
        <v>46</v>
      </c>
      <c r="N50" s="114" t="s">
        <v>161</v>
      </c>
    </row>
    <row r="51" spans="1:14" ht="60">
      <c r="A51" s="141" t="s">
        <v>142</v>
      </c>
      <c r="B51" s="137">
        <v>47</v>
      </c>
      <c r="C51" s="114" t="s">
        <v>274</v>
      </c>
      <c r="D51" s="115" t="s">
        <v>275</v>
      </c>
      <c r="E51" s="114">
        <v>9</v>
      </c>
      <c r="F51" s="114">
        <v>11</v>
      </c>
      <c r="G51" s="117">
        <v>0</v>
      </c>
      <c r="H51" s="114">
        <v>0</v>
      </c>
      <c r="I51" s="138">
        <f t="shared" si="0"/>
        <v>11</v>
      </c>
      <c r="J51" s="116"/>
      <c r="K51" s="116">
        <v>11</v>
      </c>
      <c r="L51" s="116" t="s">
        <v>151</v>
      </c>
      <c r="M51" s="137">
        <v>47</v>
      </c>
      <c r="N51" s="114" t="s">
        <v>298</v>
      </c>
    </row>
    <row r="52" spans="1:14">
      <c r="A52" s="208"/>
      <c r="B52" s="209"/>
      <c r="C52" s="210"/>
      <c r="D52" s="211"/>
      <c r="E52" s="210"/>
      <c r="F52" s="210"/>
      <c r="G52" s="212"/>
      <c r="H52" s="210"/>
      <c r="I52" s="213"/>
      <c r="J52" s="211"/>
      <c r="K52" s="211"/>
      <c r="L52" s="211"/>
      <c r="M52" s="209"/>
      <c r="N52" s="210"/>
    </row>
    <row r="53" spans="1:14">
      <c r="A53" s="215" t="s">
        <v>432</v>
      </c>
      <c r="B53" s="216"/>
      <c r="C53" s="216"/>
      <c r="D53" s="216"/>
    </row>
    <row r="54" spans="1:14">
      <c r="A54" s="207"/>
      <c r="B54" s="207"/>
      <c r="C54" s="207"/>
      <c r="D54" s="207"/>
    </row>
    <row r="55" spans="1:14">
      <c r="A55" s="217" t="s">
        <v>433</v>
      </c>
      <c r="B55" s="218"/>
      <c r="C55" s="218"/>
      <c r="D55" s="219"/>
    </row>
  </sheetData>
  <sortState ref="A5:N52">
    <sortCondition descending="1" ref="I5"/>
  </sortState>
  <mergeCells count="5">
    <mergeCell ref="A2:M2"/>
    <mergeCell ref="A3:M3"/>
    <mergeCell ref="A1:N1"/>
    <mergeCell ref="A53:D53"/>
    <mergeCell ref="A55:D5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16:I19 I27:I28 I32:I34 I39 I41:I45 I46:I47 I51 I12:I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5-6 кл. дев.</vt:lpstr>
      <vt:lpstr>5-6 кл. мальч.</vt:lpstr>
      <vt:lpstr>7 класс</vt:lpstr>
      <vt:lpstr>7-8 кл. дев.</vt:lpstr>
      <vt:lpstr>7-8 кл. мальч.</vt:lpstr>
      <vt:lpstr>9-11 кл. дев.</vt:lpstr>
      <vt:lpstr>9-11 кл. юноши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2023-11-14T12:25:14Z</dcterms:modified>
</cp:coreProperties>
</file>