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6605" windowHeight="6900" firstSheet="1" activeTab="3"/>
  </bookViews>
  <sheets>
    <sheet name="7 класс" sheetId="10" state="hidden" r:id="rId1"/>
    <sheet name="9 класс" sheetId="11" r:id="rId2"/>
    <sheet name="10 класс" sheetId="13" r:id="rId3"/>
    <sheet name="11 класс" sheetId="14" r:id="rId4"/>
  </sheets>
  <definedNames>
    <definedName name="_xlnm._FilterDatabase" localSheetId="2" hidden="1">'10 класс'!$A$4:$Q$12</definedName>
    <definedName name="_xlnm._FilterDatabase" localSheetId="3" hidden="1">'11 класс'!$A$4:$Q$11</definedName>
    <definedName name="_xlnm._FilterDatabase" localSheetId="0" hidden="1">'7 класс'!$A$7:$S$7</definedName>
    <definedName name="_xlnm._FilterDatabase" localSheetId="1" hidden="1">'9 класс'!#REF!</definedName>
  </definedNames>
  <calcPr calcId="124519"/>
</workbook>
</file>

<file path=xl/calcChain.xml><?xml version="1.0" encoding="utf-8"?>
<calcChain xmlns="http://schemas.openxmlformats.org/spreadsheetml/2006/main">
  <c r="M9" i="11"/>
  <c r="M14"/>
  <c r="M13"/>
  <c r="M12"/>
  <c r="M11"/>
  <c r="M10"/>
  <c r="M8"/>
  <c r="M7"/>
  <c r="M6"/>
  <c r="M5"/>
  <c r="L5" i="14" l="1"/>
  <c r="L8"/>
  <c r="L5" i="13" l="1"/>
  <c r="L8"/>
  <c r="L9"/>
  <c r="L9" i="14" l="1"/>
  <c r="L11"/>
  <c r="L10"/>
  <c r="L12" i="13"/>
  <c r="L7"/>
  <c r="L10" l="1"/>
  <c r="L11"/>
  <c r="L6" i="14" l="1"/>
  <c r="L7"/>
  <c r="L6" i="13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<sst xmlns="http://schemas.openxmlformats.org/spreadsheetml/2006/main" count="607" uniqueCount="211">
  <si>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</si>
  <si>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</si>
  <si>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</si>
  <si>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</si>
  <si>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</si>
  <si>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</si>
  <si>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</si>
  <si>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</si>
  <si>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</si>
  <si>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</si>
  <si>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</si>
  <si>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</si>
  <si>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</si>
  <si>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</si>
  <si>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</si>
  <si>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</si>
  <si>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</si>
  <si>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</si>
  <si>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</si>
  <si>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</si>
  <si>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</si>
  <si>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</si>
  <si>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</si>
  <si>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</si>
  <si>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</si>
  <si>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</si>
  <si>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</si>
  <si>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</si>
  <si>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</si>
  <si>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</si>
  <si>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</si>
  <si>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</si>
  <si>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</si>
  <si>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</si>
  <si>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</si>
  <si>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</si>
  <si>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</si>
  <si>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</si>
  <si>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</si>
  <si>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</si>
  <si>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</si>
  <si>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</si>
  <si>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</si>
  <si>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</si>
  <si>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</si>
  <si>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</si>
  <si>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</si>
  <si>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</si>
  <si>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</si>
  <si>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</si>
  <si>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</si>
  <si>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</si>
  <si>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</si>
  <si>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</si>
  <si>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</si>
  <si>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</si>
  <si>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</si>
  <si>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</si>
  <si>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</si>
  <si>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</si>
  <si>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</si>
  <si>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</si>
  <si>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</si>
  <si>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</si>
  <si>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</si>
  <si>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</si>
  <si>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</si>
  <si>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</si>
  <si>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</si>
  <si>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</si>
  <si>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</si>
  <si>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</si>
  <si>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</si>
  <si>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</si>
  <si>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</si>
  <si>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</si>
  <si>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</si>
  <si>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</si>
  <si>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</si>
  <si>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</si>
  <si>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</si>
  <si>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</si>
  <si>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</si>
  <si>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</si>
  <si>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</si>
  <si>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</si>
  <si>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</si>
  <si>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</si>
  <si>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</si>
  <si>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</si>
  <si>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</si>
  <si>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</si>
  <si>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</si>
  <si>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</si>
  <si>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</si>
  <si>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</si>
  <si>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</si>
  <si>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</si>
  <si>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</si>
  <si>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</si>
  <si>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</si>
  <si>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</si>
  <si>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</si>
  <si>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</si>
  <si>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</si>
  <si>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</si>
  <si>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</si>
  <si>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</si>
  <si>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</si>
  <si>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</si>
  <si>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</si>
  <si>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</si>
  <si>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</si>
  <si>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</si>
  <si>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</si>
  <si>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</si>
  <si>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</si>
  <si>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</si>
  <si>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</si>
  <si>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</si>
  <si>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</si>
  <si>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</si>
  <si>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</si>
  <si>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</si>
  <si>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</si>
  <si>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</si>
  <si>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</si>
  <si>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</si>
  <si>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</si>
  <si>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</si>
  <si>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</si>
  <si>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</si>
  <si>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</si>
  <si>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</si>
  <si>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</si>
  <si>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</si>
  <si>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</si>
  <si>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</si>
  <si>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</si>
  <si>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</si>
  <si>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</si>
  <si>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</si>
  <si>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 xml:space="preserve">Статус </t>
  </si>
  <si>
    <t xml:space="preserve">Рейтинговое место </t>
  </si>
  <si>
    <t>Всего       макс.  85 б.</t>
  </si>
  <si>
    <t>Протокол заседания жюри школьного этапа всероссийской олимпиады школьников по праву Калининский район от  24 сентября  2025 года</t>
  </si>
  <si>
    <t>Повестка: утверждение результатов  школьного этапа всероссийской олимпиады по    праву  2025 года, 11 класс</t>
  </si>
  <si>
    <t>Решили: утвердить результаты школьного этапа всероссийской олимпиады по     праву  2025 года, 11 класс</t>
  </si>
  <si>
    <t>Всего         макс.    85 б.</t>
  </si>
  <si>
    <t>Повестка: утверждение результатов  школьного этапа всероссийской олимпиады по    праву  2025 года, 10 класс</t>
  </si>
  <si>
    <t>Решили: утвердить результаты школьного этапа всероссийской олимпиады по     праву  2025 года, 10 класс</t>
  </si>
  <si>
    <t>Повестка: утверждение результатов  школьного этапа всероссийской олимпиады по    праву  2025 года, 9 класс</t>
  </si>
  <si>
    <t>Решили: утвердить результаты школьного этапа всероссийской олимпиады по     праву  2025 года, 9 класс</t>
  </si>
  <si>
    <t>з.1</t>
  </si>
  <si>
    <t>з.2</t>
  </si>
  <si>
    <t>з.3</t>
  </si>
  <si>
    <t>з.4</t>
  </si>
  <si>
    <t>з.5</t>
  </si>
  <si>
    <t>з.6</t>
  </si>
  <si>
    <t>Всего         макс. 92 б.</t>
  </si>
  <si>
    <t>Чернышов Назар Алексеевич</t>
  </si>
  <si>
    <t>МБОУ "СОШ с.Казачка Калининскогорайона Саратовской области"</t>
  </si>
  <si>
    <t>право</t>
  </si>
  <si>
    <t>победитель</t>
  </si>
  <si>
    <t>Недосекина Лилия Александровна</t>
  </si>
  <si>
    <t>Вдовенко Светлана Вячеславовна</t>
  </si>
  <si>
    <t>МБОУ "СОШ с. Колокольцовка Калининского района Саратовской области"</t>
  </si>
  <si>
    <t>Животков Егор Денисович</t>
  </si>
  <si>
    <t>Сапожников Дмитрий Николаевич</t>
  </si>
  <si>
    <t>призёр</t>
  </si>
  <si>
    <t>Уразбахтина Анна Васильевна</t>
  </si>
  <si>
    <t>участник</t>
  </si>
  <si>
    <t>Мурзинцева Арина Евгеньевна</t>
  </si>
  <si>
    <t>МБОУ "СОШ с.Сергиевка Калининского района Саратовской области"</t>
  </si>
  <si>
    <t>Завадская Алена Игоревна</t>
  </si>
  <si>
    <t>Сафонова Анастасия Вячеславовна</t>
  </si>
  <si>
    <t>МБОУ "СОШ №1 им. Героя Советского Союза П.И. Чиркина г.Калининска Саратовской области"</t>
  </si>
  <si>
    <t>10а</t>
  </si>
  <si>
    <t>Шпаков Максим Дмитриевич</t>
  </si>
  <si>
    <t>Красичкова Эмилия Дмитриевна</t>
  </si>
  <si>
    <t>Павлова Татьяна Дмитриевна</t>
  </si>
  <si>
    <t>призер</t>
  </si>
  <si>
    <t>Косолапова Анна Владимировна</t>
  </si>
  <si>
    <t>Вдовенко Кристина Алексеевна</t>
  </si>
  <si>
    <t>11а</t>
  </si>
  <si>
    <t>Скворцова Анна Дмитриевна</t>
  </si>
  <si>
    <t>Малашина Анна Валерьевна</t>
  </si>
  <si>
    <t>Бедряева Виктория Владимировна</t>
  </si>
  <si>
    <t>Шувахина  Светлана  Игоревна</t>
  </si>
  <si>
    <t>МБОУ"СОШ №2 имени С.И.Подгайнова г.Калининска Саратовской области"</t>
  </si>
  <si>
    <t>9а</t>
  </si>
  <si>
    <r>
      <t xml:space="preserve">Шилина   </t>
    </r>
    <r>
      <rPr>
        <sz val="12"/>
        <color theme="1"/>
        <rFont val="Times New Roman"/>
        <family val="1"/>
        <charset val="204"/>
      </rPr>
      <t xml:space="preserve">Ирина </t>
    </r>
    <r>
      <rPr>
        <sz val="12"/>
        <color rgb="FF00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Евгеньевна</t>
    </r>
  </si>
  <si>
    <t>Даниель Богдан Денисович</t>
  </si>
  <si>
    <t>Менухов Глеб Юрьевич</t>
  </si>
  <si>
    <t>9б</t>
  </si>
  <si>
    <t>Кузьминов Егор Алексеевич</t>
  </si>
  <si>
    <t>Рябошкапов Степан Максимович</t>
  </si>
  <si>
    <t>з.7</t>
  </si>
  <si>
    <t>Развина Ираида Ивановна</t>
  </si>
  <si>
    <t>участинкик</t>
  </si>
  <si>
    <t>Сафронова Ольга Александровна</t>
  </si>
  <si>
    <t>Сигачева Ангелина Николаевна</t>
  </si>
  <si>
    <t>Ребров Игнат Алексеевич</t>
  </si>
  <si>
    <t xml:space="preserve">Линиченко Елизавета Владиславовна </t>
  </si>
  <si>
    <t>Развина Лариса Валерьевна</t>
  </si>
  <si>
    <t>Грачева   Софья  Дмитриевна</t>
  </si>
  <si>
    <t>Холина Яна Олеговна</t>
  </si>
  <si>
    <t>Есина  Ника  Александровна</t>
  </si>
  <si>
    <t>Шкурова Виктория Александровна</t>
  </si>
  <si>
    <t>МБОУ " СОШ с.Свердлово Калининскогот района Саратовской области"</t>
  </si>
  <si>
    <t>Михайлина Наталья Владимировна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</si>
</sst>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2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" fontId="8" fillId="5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2" xfId="0" applyFont="1" applyFill="1" applyBorder="1"/>
    <xf numFmtId="0" fontId="11" fillId="0" borderId="1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8" fillId="5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9" xfId="0" applyBorder="1"/>
    <xf numFmtId="0" fontId="14" fillId="0" borderId="0" xfId="0" applyFont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left"/>
    </xf>
    <xf numFmtId="49" fontId="13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5" fillId="0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0" fillId="0" borderId="0" xfId="0" applyAlignment="1"/>
    <xf numFmtId="0" fontId="7" fillId="0" borderId="0" xfId="0" applyFont="1" applyFill="1" applyBorder="1" applyAlignment="1">
      <alignment horizontal="left" wrapText="1"/>
    </xf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16" t="s">
        <v>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8.75">
      <c r="A2" s="116" t="s">
        <v>15</v>
      </c>
      <c r="B2" s="116"/>
      <c r="C2" s="116"/>
      <c r="D2" s="117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16" t="s">
        <v>16</v>
      </c>
      <c r="B3" s="116"/>
      <c r="C3" s="116"/>
      <c r="D3" s="117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18" t="s">
        <v>64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15.75">
      <c r="A5" s="118" t="s">
        <v>65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</row>
    <row r="6" spans="1:19" ht="15.75">
      <c r="A6" s="115"/>
      <c r="B6" s="115"/>
      <c r="C6" s="115"/>
      <c r="D6" s="115"/>
      <c r="E6" s="115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topLeftCell="A10" zoomScale="80" zoomScaleNormal="80" workbookViewId="0">
      <selection activeCell="A17" sqref="A17:B19"/>
    </sheetView>
  </sheetViews>
  <sheetFormatPr defaultRowHeight="15"/>
  <cols>
    <col min="1" max="1" width="9.5703125" customWidth="1"/>
    <col min="2" max="2" width="5.42578125" customWidth="1"/>
    <col min="3" max="3" width="17" customWidth="1"/>
    <col min="4" max="4" width="26.28515625" customWidth="1"/>
    <col min="5" max="5" width="7.85546875" customWidth="1"/>
    <col min="6" max="6" width="8.140625" customWidth="1"/>
    <col min="7" max="7" width="6.7109375" customWidth="1"/>
    <col min="8" max="8" width="7.85546875" customWidth="1"/>
    <col min="9" max="11" width="8" customWidth="1"/>
    <col min="12" max="12" width="7" customWidth="1"/>
    <col min="13" max="13" width="6.85546875" customWidth="1"/>
    <col min="14" max="14" width="5.28515625" customWidth="1"/>
    <col min="15" max="15" width="7.28515625" customWidth="1"/>
    <col min="16" max="16" width="14.28515625" customWidth="1"/>
    <col min="17" max="17" width="7.85546875" customWidth="1"/>
    <col min="18" max="18" width="22.28515625" customWidth="1"/>
  </cols>
  <sheetData>
    <row r="1" spans="1:18" ht="15.75">
      <c r="A1" s="119" t="s">
        <v>145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18" ht="15.75">
      <c r="A2" s="116" t="s">
        <v>151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8" ht="15.75">
      <c r="A3" s="116" t="s">
        <v>152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ht="86.25">
      <c r="A4" s="89" t="s">
        <v>0</v>
      </c>
      <c r="B4" s="89" t="s">
        <v>1</v>
      </c>
      <c r="C4" s="91" t="s">
        <v>2</v>
      </c>
      <c r="D4" s="89" t="s">
        <v>141</v>
      </c>
      <c r="E4" s="89" t="s">
        <v>4</v>
      </c>
      <c r="F4" s="113" t="s">
        <v>153</v>
      </c>
      <c r="G4" s="113" t="s">
        <v>154</v>
      </c>
      <c r="H4" s="113" t="s">
        <v>155</v>
      </c>
      <c r="I4" s="113" t="s">
        <v>156</v>
      </c>
      <c r="J4" s="113" t="s">
        <v>157</v>
      </c>
      <c r="K4" s="113" t="s">
        <v>158</v>
      </c>
      <c r="L4" s="113" t="s">
        <v>197</v>
      </c>
      <c r="M4" s="99" t="s">
        <v>159</v>
      </c>
      <c r="N4" s="89" t="s">
        <v>10</v>
      </c>
      <c r="O4" s="89" t="s">
        <v>11</v>
      </c>
      <c r="P4" s="89" t="s">
        <v>142</v>
      </c>
      <c r="Q4" s="89" t="s">
        <v>13</v>
      </c>
      <c r="R4" s="89" t="s">
        <v>14</v>
      </c>
    </row>
    <row r="5" spans="1:18" ht="63">
      <c r="A5" s="93" t="s">
        <v>162</v>
      </c>
      <c r="B5" s="92">
        <v>1</v>
      </c>
      <c r="C5" s="92" t="s">
        <v>188</v>
      </c>
      <c r="D5" s="96" t="s">
        <v>189</v>
      </c>
      <c r="E5" s="92" t="s">
        <v>190</v>
      </c>
      <c r="F5" s="51">
        <v>28</v>
      </c>
      <c r="G5" s="51">
        <v>9</v>
      </c>
      <c r="H5" s="51">
        <v>10</v>
      </c>
      <c r="I5" s="51">
        <v>3</v>
      </c>
      <c r="J5" s="51">
        <v>10</v>
      </c>
      <c r="K5" s="105">
        <v>6</v>
      </c>
      <c r="L5" s="105">
        <v>5</v>
      </c>
      <c r="M5" s="92">
        <f t="shared" ref="M5:M14" si="0">SUM(F5:L5)</f>
        <v>71</v>
      </c>
      <c r="N5" s="92"/>
      <c r="O5" s="51">
        <v>71</v>
      </c>
      <c r="P5" s="97" t="s">
        <v>163</v>
      </c>
      <c r="Q5" s="92">
        <v>1</v>
      </c>
      <c r="R5" s="92" t="s">
        <v>198</v>
      </c>
    </row>
    <row r="6" spans="1:18" ht="63">
      <c r="A6" s="93" t="s">
        <v>162</v>
      </c>
      <c r="B6" s="92">
        <v>2</v>
      </c>
      <c r="C6" s="92" t="s">
        <v>165</v>
      </c>
      <c r="D6" s="98" t="s">
        <v>166</v>
      </c>
      <c r="E6" s="92">
        <v>9</v>
      </c>
      <c r="F6" s="92">
        <v>25</v>
      </c>
      <c r="G6" s="92">
        <v>7</v>
      </c>
      <c r="H6" s="92">
        <v>0</v>
      </c>
      <c r="I6" s="92">
        <v>9</v>
      </c>
      <c r="J6" s="92">
        <v>10</v>
      </c>
      <c r="K6" s="92">
        <v>3</v>
      </c>
      <c r="L6" s="92">
        <v>5</v>
      </c>
      <c r="M6" s="92">
        <f t="shared" si="0"/>
        <v>59</v>
      </c>
      <c r="N6" s="92"/>
      <c r="O6" s="92">
        <v>59</v>
      </c>
      <c r="P6" s="92" t="s">
        <v>169</v>
      </c>
      <c r="Q6" s="92">
        <v>2</v>
      </c>
      <c r="R6" s="92" t="s">
        <v>170</v>
      </c>
    </row>
    <row r="7" spans="1:18" ht="63">
      <c r="A7" s="93" t="s">
        <v>162</v>
      </c>
      <c r="B7" s="92">
        <v>3</v>
      </c>
      <c r="C7" s="96" t="s">
        <v>191</v>
      </c>
      <c r="D7" s="96" t="s">
        <v>189</v>
      </c>
      <c r="E7" s="92" t="s">
        <v>190</v>
      </c>
      <c r="F7" s="51">
        <v>31</v>
      </c>
      <c r="G7" s="51">
        <v>7</v>
      </c>
      <c r="H7" s="92">
        <v>0</v>
      </c>
      <c r="I7" s="92">
        <v>3</v>
      </c>
      <c r="J7" s="92">
        <v>5</v>
      </c>
      <c r="K7" s="92">
        <v>0</v>
      </c>
      <c r="L7" s="92">
        <v>2</v>
      </c>
      <c r="M7" s="92">
        <f t="shared" si="0"/>
        <v>48</v>
      </c>
      <c r="N7" s="92"/>
      <c r="O7" s="92">
        <v>48</v>
      </c>
      <c r="P7" s="95" t="s">
        <v>181</v>
      </c>
      <c r="Q7" s="92">
        <v>3</v>
      </c>
      <c r="R7" s="92" t="s">
        <v>198</v>
      </c>
    </row>
    <row r="8" spans="1:18" ht="63">
      <c r="A8" s="93" t="s">
        <v>162</v>
      </c>
      <c r="B8" s="92">
        <v>4</v>
      </c>
      <c r="C8" s="92" t="s">
        <v>192</v>
      </c>
      <c r="D8" s="96" t="s">
        <v>189</v>
      </c>
      <c r="E8" s="92" t="s">
        <v>190</v>
      </c>
      <c r="F8" s="92">
        <v>19</v>
      </c>
      <c r="G8" s="92">
        <v>5</v>
      </c>
      <c r="H8" s="92">
        <v>0</v>
      </c>
      <c r="I8" s="92">
        <v>6</v>
      </c>
      <c r="J8" s="92">
        <v>10</v>
      </c>
      <c r="K8" s="92">
        <v>3</v>
      </c>
      <c r="L8" s="92">
        <v>5</v>
      </c>
      <c r="M8" s="92">
        <f t="shared" si="0"/>
        <v>48</v>
      </c>
      <c r="N8" s="92"/>
      <c r="O8" s="92">
        <v>48</v>
      </c>
      <c r="P8" s="95" t="s">
        <v>181</v>
      </c>
      <c r="Q8" s="92">
        <v>3</v>
      </c>
      <c r="R8" s="92" t="s">
        <v>198</v>
      </c>
    </row>
    <row r="9" spans="1:18" ht="63">
      <c r="A9" s="93" t="s">
        <v>162</v>
      </c>
      <c r="B9" s="92">
        <v>5</v>
      </c>
      <c r="C9" s="92" t="s">
        <v>208</v>
      </c>
      <c r="D9" s="98" t="s">
        <v>209</v>
      </c>
      <c r="E9" s="92" t="s">
        <v>190</v>
      </c>
      <c r="F9" s="112">
        <v>15</v>
      </c>
      <c r="G9" s="112">
        <v>6</v>
      </c>
      <c r="H9" s="112">
        <v>0</v>
      </c>
      <c r="I9" s="112">
        <v>6</v>
      </c>
      <c r="J9" s="112">
        <v>10</v>
      </c>
      <c r="K9" s="112">
        <v>0</v>
      </c>
      <c r="L9" s="112">
        <v>0</v>
      </c>
      <c r="M9" s="92">
        <f t="shared" si="0"/>
        <v>37</v>
      </c>
      <c r="N9" s="112"/>
      <c r="O9" s="112">
        <v>37</v>
      </c>
      <c r="P9" s="112" t="s">
        <v>171</v>
      </c>
      <c r="Q9" s="92">
        <v>1</v>
      </c>
      <c r="R9" s="92" t="s">
        <v>210</v>
      </c>
    </row>
    <row r="10" spans="1:18" ht="63">
      <c r="A10" s="93" t="s">
        <v>162</v>
      </c>
      <c r="B10" s="92">
        <v>6</v>
      </c>
      <c r="C10" s="92" t="s">
        <v>167</v>
      </c>
      <c r="D10" s="98" t="s">
        <v>166</v>
      </c>
      <c r="E10" s="92">
        <v>9</v>
      </c>
      <c r="F10" s="95">
        <v>8</v>
      </c>
      <c r="G10" s="95">
        <v>4</v>
      </c>
      <c r="H10" s="93">
        <v>0</v>
      </c>
      <c r="I10" s="93">
        <v>0</v>
      </c>
      <c r="J10" s="93">
        <v>10</v>
      </c>
      <c r="K10" s="93">
        <v>0</v>
      </c>
      <c r="L10" s="92">
        <v>5</v>
      </c>
      <c r="M10" s="92">
        <f t="shared" si="0"/>
        <v>27</v>
      </c>
      <c r="N10" s="92"/>
      <c r="O10" s="93">
        <v>27</v>
      </c>
      <c r="P10" s="95" t="s">
        <v>171</v>
      </c>
      <c r="Q10" s="92">
        <v>4</v>
      </c>
      <c r="R10" s="92" t="s">
        <v>170</v>
      </c>
    </row>
    <row r="11" spans="1:18" ht="63">
      <c r="A11" s="93" t="s">
        <v>162</v>
      </c>
      <c r="B11" s="92">
        <v>7</v>
      </c>
      <c r="C11" s="92" t="s">
        <v>193</v>
      </c>
      <c r="D11" s="96" t="s">
        <v>189</v>
      </c>
      <c r="E11" s="92" t="s">
        <v>194</v>
      </c>
      <c r="F11" s="92">
        <v>13</v>
      </c>
      <c r="G11" s="92">
        <v>5</v>
      </c>
      <c r="H11" s="92">
        <v>0</v>
      </c>
      <c r="I11" s="92">
        <v>0</v>
      </c>
      <c r="J11" s="92">
        <v>0</v>
      </c>
      <c r="K11" s="92">
        <v>0</v>
      </c>
      <c r="L11" s="92">
        <v>5</v>
      </c>
      <c r="M11" s="92">
        <f t="shared" si="0"/>
        <v>23</v>
      </c>
      <c r="N11" s="92"/>
      <c r="O11" s="92">
        <v>23</v>
      </c>
      <c r="P11" s="92" t="s">
        <v>199</v>
      </c>
      <c r="Q11" s="92">
        <v>5</v>
      </c>
      <c r="R11" s="92" t="s">
        <v>200</v>
      </c>
    </row>
    <row r="12" spans="1:18" ht="63">
      <c r="A12" s="93" t="s">
        <v>162</v>
      </c>
      <c r="B12" s="92">
        <v>8</v>
      </c>
      <c r="C12" s="92" t="s">
        <v>195</v>
      </c>
      <c r="D12" s="96" t="s">
        <v>189</v>
      </c>
      <c r="E12" s="92" t="s">
        <v>194</v>
      </c>
      <c r="F12" s="95">
        <v>9</v>
      </c>
      <c r="G12" s="95">
        <v>5</v>
      </c>
      <c r="H12" s="93">
        <v>0</v>
      </c>
      <c r="I12" s="93">
        <v>0</v>
      </c>
      <c r="J12" s="93">
        <v>1</v>
      </c>
      <c r="K12" s="93">
        <v>0</v>
      </c>
      <c r="L12" s="93">
        <v>5</v>
      </c>
      <c r="M12" s="92">
        <f t="shared" si="0"/>
        <v>20</v>
      </c>
      <c r="N12" s="92"/>
      <c r="O12" s="93">
        <v>20</v>
      </c>
      <c r="P12" s="92" t="s">
        <v>199</v>
      </c>
      <c r="Q12" s="92">
        <v>6</v>
      </c>
      <c r="R12" s="92" t="s">
        <v>200</v>
      </c>
    </row>
    <row r="13" spans="1:18" ht="63">
      <c r="A13" s="93" t="s">
        <v>162</v>
      </c>
      <c r="B13" s="92">
        <v>9</v>
      </c>
      <c r="C13" s="92" t="s">
        <v>196</v>
      </c>
      <c r="D13" s="96" t="s">
        <v>189</v>
      </c>
      <c r="E13" s="92" t="s">
        <v>194</v>
      </c>
      <c r="F13" s="92">
        <v>6</v>
      </c>
      <c r="G13" s="92">
        <v>5</v>
      </c>
      <c r="H13" s="92">
        <v>0</v>
      </c>
      <c r="I13" s="92">
        <v>0</v>
      </c>
      <c r="J13" s="92">
        <v>2</v>
      </c>
      <c r="K13" s="92">
        <v>0</v>
      </c>
      <c r="L13" s="92">
        <v>3</v>
      </c>
      <c r="M13" s="92">
        <f t="shared" si="0"/>
        <v>16</v>
      </c>
      <c r="N13" s="92"/>
      <c r="O13" s="92">
        <v>16</v>
      </c>
      <c r="P13" s="92" t="s">
        <v>199</v>
      </c>
      <c r="Q13" s="92">
        <v>7</v>
      </c>
      <c r="R13" s="92" t="s">
        <v>200</v>
      </c>
    </row>
    <row r="14" spans="1:18" ht="63">
      <c r="A14" s="93" t="s">
        <v>162</v>
      </c>
      <c r="B14" s="92">
        <v>10</v>
      </c>
      <c r="C14" s="92" t="s">
        <v>168</v>
      </c>
      <c r="D14" s="98" t="s">
        <v>166</v>
      </c>
      <c r="E14" s="92">
        <v>9</v>
      </c>
      <c r="F14" s="114">
        <v>6</v>
      </c>
      <c r="G14" s="92">
        <v>4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f t="shared" si="0"/>
        <v>10</v>
      </c>
      <c r="N14" s="92"/>
      <c r="O14" s="92">
        <v>10</v>
      </c>
      <c r="P14" s="92" t="s">
        <v>171</v>
      </c>
      <c r="Q14" s="92">
        <v>8</v>
      </c>
      <c r="R14" s="92" t="s">
        <v>170</v>
      </c>
    </row>
    <row r="17" spans="1:2" ht="15.75">
      <c r="A17" s="121"/>
      <c r="B17" s="120"/>
    </row>
  </sheetData>
  <sortState ref="A21:R30">
    <sortCondition descending="1" ref="M21"/>
  </sortState>
  <mergeCells count="4">
    <mergeCell ref="A2:Q2"/>
    <mergeCell ref="A3:Q3"/>
    <mergeCell ref="A1:R1"/>
    <mergeCell ref="A17:B17"/>
  </mergeCells>
  <pageMargins left="0.25" right="0.25" top="0.75" bottom="0.75" header="0.3" footer="0.3"/>
  <pageSetup paperSize="9" orientation="landscape" r:id="rId1"/>
  <ignoredErrors>
    <ignoredError sqref="M6:M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D15"/>
  <sheetViews>
    <sheetView topLeftCell="A7" zoomScale="80" zoomScaleNormal="80" workbookViewId="0">
      <selection activeCell="T11" sqref="T11"/>
    </sheetView>
  </sheetViews>
  <sheetFormatPr defaultRowHeight="15"/>
  <cols>
    <col min="1" max="1" width="12" customWidth="1"/>
    <col min="2" max="2" width="6.28515625" customWidth="1"/>
    <col min="3" max="3" width="18" customWidth="1"/>
    <col min="4" max="4" width="27.28515625" customWidth="1"/>
    <col min="5" max="5" width="7.42578125" customWidth="1"/>
    <col min="6" max="7" width="6.7109375" customWidth="1"/>
    <col min="8" max="8" width="6.140625" customWidth="1"/>
    <col min="9" max="9" width="6.5703125" customWidth="1"/>
    <col min="10" max="10" width="6.42578125" customWidth="1"/>
    <col min="11" max="11" width="6" customWidth="1"/>
    <col min="12" max="12" width="7" customWidth="1"/>
    <col min="13" max="13" width="6.140625" customWidth="1"/>
    <col min="14" max="14" width="7.7109375" customWidth="1"/>
    <col min="15" max="15" width="13" customWidth="1"/>
    <col min="16" max="16" width="9" customWidth="1"/>
    <col min="17" max="17" width="19.7109375" customWidth="1"/>
  </cols>
  <sheetData>
    <row r="1" spans="1:56" ht="15.75">
      <c r="A1" s="119" t="s">
        <v>145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56" ht="15.75">
      <c r="A2" s="116" t="s">
        <v>149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56" s="85" customFormat="1" ht="15.75">
      <c r="A3" s="116" t="s">
        <v>150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/>
      <c r="S3" s="87"/>
      <c r="T3"/>
      <c r="U3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</row>
    <row r="4" spans="1:56" ht="87.75" customHeight="1">
      <c r="A4" s="89" t="s">
        <v>0</v>
      </c>
      <c r="B4" s="89" t="s">
        <v>1</v>
      </c>
      <c r="C4" s="89" t="s">
        <v>2</v>
      </c>
      <c r="D4" s="89" t="s">
        <v>141</v>
      </c>
      <c r="E4" s="89" t="s">
        <v>4</v>
      </c>
      <c r="F4" s="90">
        <v>1</v>
      </c>
      <c r="G4" s="90">
        <v>2</v>
      </c>
      <c r="H4" s="90">
        <v>3</v>
      </c>
      <c r="I4" s="90">
        <v>4</v>
      </c>
      <c r="J4" s="90">
        <v>5</v>
      </c>
      <c r="K4" s="90">
        <v>6</v>
      </c>
      <c r="L4" s="99" t="s">
        <v>148</v>
      </c>
      <c r="M4" s="89" t="s">
        <v>10</v>
      </c>
      <c r="N4" s="89" t="s">
        <v>11</v>
      </c>
      <c r="O4" s="89" t="s">
        <v>142</v>
      </c>
      <c r="P4" s="89" t="s">
        <v>143</v>
      </c>
      <c r="Q4" s="89" t="s">
        <v>14</v>
      </c>
    </row>
    <row r="5" spans="1:56" ht="68.25" customHeight="1">
      <c r="A5" s="106" t="s">
        <v>162</v>
      </c>
      <c r="B5" s="26">
        <v>1</v>
      </c>
      <c r="C5" s="26" t="s">
        <v>201</v>
      </c>
      <c r="D5" s="104" t="s">
        <v>189</v>
      </c>
      <c r="E5" s="101" t="s">
        <v>177</v>
      </c>
      <c r="F5" s="109">
        <v>10</v>
      </c>
      <c r="G5" s="109">
        <v>6</v>
      </c>
      <c r="H5" s="109">
        <v>9</v>
      </c>
      <c r="I5" s="109">
        <v>15</v>
      </c>
      <c r="J5" s="109">
        <v>24</v>
      </c>
      <c r="K5" s="109">
        <v>9</v>
      </c>
      <c r="L5" s="108">
        <f t="shared" ref="L5:L12" si="0">SUM(F5:K5)</f>
        <v>73</v>
      </c>
      <c r="M5" s="26"/>
      <c r="N5" s="26">
        <v>73</v>
      </c>
      <c r="O5" s="26" t="s">
        <v>163</v>
      </c>
      <c r="P5" s="26">
        <v>1</v>
      </c>
      <c r="Q5" s="26" t="s">
        <v>204</v>
      </c>
    </row>
    <row r="6" spans="1:56" ht="52.5" customHeight="1">
      <c r="A6" s="106" t="s">
        <v>162</v>
      </c>
      <c r="B6" s="107">
        <v>2</v>
      </c>
      <c r="C6" s="26" t="s">
        <v>160</v>
      </c>
      <c r="D6" s="100" t="s">
        <v>161</v>
      </c>
      <c r="E6" s="101">
        <v>10</v>
      </c>
      <c r="F6" s="26">
        <v>9</v>
      </c>
      <c r="G6" s="26">
        <v>2</v>
      </c>
      <c r="H6" s="26">
        <v>9</v>
      </c>
      <c r="I6" s="26">
        <v>12</v>
      </c>
      <c r="J6" s="26">
        <v>19</v>
      </c>
      <c r="K6" s="26">
        <v>12</v>
      </c>
      <c r="L6" s="108">
        <f t="shared" si="0"/>
        <v>63</v>
      </c>
      <c r="M6" s="110"/>
      <c r="N6" s="26">
        <v>63</v>
      </c>
      <c r="O6" s="26" t="s">
        <v>163</v>
      </c>
      <c r="P6" s="26">
        <v>2</v>
      </c>
      <c r="Q6" s="26" t="s">
        <v>164</v>
      </c>
    </row>
    <row r="7" spans="1:56" ht="81.75" customHeight="1">
      <c r="A7" s="106" t="s">
        <v>162</v>
      </c>
      <c r="B7" s="26">
        <v>3</v>
      </c>
      <c r="C7" s="26" t="s">
        <v>175</v>
      </c>
      <c r="D7" s="100" t="s">
        <v>176</v>
      </c>
      <c r="E7" s="101" t="s">
        <v>177</v>
      </c>
      <c r="F7" s="26">
        <v>10</v>
      </c>
      <c r="G7" s="26">
        <v>6</v>
      </c>
      <c r="H7" s="26">
        <v>3</v>
      </c>
      <c r="I7" s="26">
        <v>12</v>
      </c>
      <c r="J7" s="26">
        <v>18</v>
      </c>
      <c r="K7" s="26">
        <v>3</v>
      </c>
      <c r="L7" s="108">
        <f t="shared" si="0"/>
        <v>52</v>
      </c>
      <c r="M7" s="108"/>
      <c r="N7" s="26">
        <v>52</v>
      </c>
      <c r="O7" s="26" t="s">
        <v>181</v>
      </c>
      <c r="P7" s="26">
        <v>3</v>
      </c>
      <c r="Q7" s="26" t="s">
        <v>182</v>
      </c>
    </row>
    <row r="8" spans="1:56" ht="87.75" customHeight="1">
      <c r="A8" s="106" t="s">
        <v>162</v>
      </c>
      <c r="B8" s="107">
        <v>4</v>
      </c>
      <c r="C8" s="26" t="s">
        <v>178</v>
      </c>
      <c r="D8" s="100" t="s">
        <v>176</v>
      </c>
      <c r="E8" s="101" t="s">
        <v>177</v>
      </c>
      <c r="F8" s="26">
        <v>10</v>
      </c>
      <c r="G8" s="26">
        <v>6</v>
      </c>
      <c r="H8" s="26">
        <v>3</v>
      </c>
      <c r="I8" s="26">
        <v>12</v>
      </c>
      <c r="J8" s="26">
        <v>6</v>
      </c>
      <c r="K8" s="26">
        <v>9</v>
      </c>
      <c r="L8" s="108">
        <f t="shared" si="0"/>
        <v>46</v>
      </c>
      <c r="M8" s="26"/>
      <c r="N8" s="26">
        <v>46</v>
      </c>
      <c r="O8" s="102" t="s">
        <v>181</v>
      </c>
      <c r="P8" s="26">
        <v>4</v>
      </c>
      <c r="Q8" s="26" t="s">
        <v>182</v>
      </c>
    </row>
    <row r="9" spans="1:56" ht="84" customHeight="1">
      <c r="A9" s="106" t="s">
        <v>162</v>
      </c>
      <c r="B9" s="26">
        <v>5</v>
      </c>
      <c r="C9" s="26" t="s">
        <v>179</v>
      </c>
      <c r="D9" s="100" t="s">
        <v>176</v>
      </c>
      <c r="E9" s="101" t="s">
        <v>177</v>
      </c>
      <c r="F9" s="26">
        <v>10</v>
      </c>
      <c r="G9" s="26">
        <v>6</v>
      </c>
      <c r="H9" s="26">
        <v>6</v>
      </c>
      <c r="I9" s="26">
        <v>6</v>
      </c>
      <c r="J9" s="26">
        <v>18</v>
      </c>
      <c r="K9" s="26">
        <v>0</v>
      </c>
      <c r="L9" s="108">
        <f t="shared" si="0"/>
        <v>46</v>
      </c>
      <c r="M9" s="26"/>
      <c r="N9" s="26">
        <v>46</v>
      </c>
      <c r="O9" s="102" t="s">
        <v>181</v>
      </c>
      <c r="P9" s="26">
        <v>4</v>
      </c>
      <c r="Q9" s="26" t="s">
        <v>182</v>
      </c>
    </row>
    <row r="10" spans="1:56" ht="81" customHeight="1">
      <c r="A10" s="106" t="s">
        <v>162</v>
      </c>
      <c r="B10" s="107">
        <v>6</v>
      </c>
      <c r="C10" s="26" t="s">
        <v>202</v>
      </c>
      <c r="D10" s="104" t="s">
        <v>189</v>
      </c>
      <c r="E10" s="101" t="s">
        <v>177</v>
      </c>
      <c r="F10" s="109">
        <v>6</v>
      </c>
      <c r="G10" s="109">
        <v>0</v>
      </c>
      <c r="H10" s="109">
        <v>0</v>
      </c>
      <c r="I10" s="109">
        <v>12</v>
      </c>
      <c r="J10" s="109">
        <v>15</v>
      </c>
      <c r="K10" s="109">
        <v>12</v>
      </c>
      <c r="L10" s="108">
        <f t="shared" si="0"/>
        <v>45</v>
      </c>
      <c r="M10" s="26"/>
      <c r="N10" s="26">
        <v>45</v>
      </c>
      <c r="O10" s="26" t="s">
        <v>181</v>
      </c>
      <c r="P10" s="109">
        <v>5</v>
      </c>
      <c r="Q10" s="26" t="s">
        <v>204</v>
      </c>
    </row>
    <row r="11" spans="1:56" ht="87.75" customHeight="1">
      <c r="A11" s="106" t="s">
        <v>162</v>
      </c>
      <c r="B11" s="26">
        <v>7</v>
      </c>
      <c r="C11" s="26" t="s">
        <v>180</v>
      </c>
      <c r="D11" s="100" t="s">
        <v>176</v>
      </c>
      <c r="E11" s="101" t="s">
        <v>177</v>
      </c>
      <c r="F11" s="109">
        <v>10</v>
      </c>
      <c r="G11" s="109">
        <v>6</v>
      </c>
      <c r="H11" s="109">
        <v>6</v>
      </c>
      <c r="I11" s="109">
        <v>12</v>
      </c>
      <c r="J11" s="109">
        <v>6</v>
      </c>
      <c r="K11" s="109">
        <v>3</v>
      </c>
      <c r="L11" s="108">
        <f t="shared" si="0"/>
        <v>43</v>
      </c>
      <c r="M11" s="26"/>
      <c r="N11" s="109">
        <v>43</v>
      </c>
      <c r="O11" s="26" t="s">
        <v>181</v>
      </c>
      <c r="P11" s="109">
        <v>6</v>
      </c>
      <c r="Q11" s="26" t="s">
        <v>182</v>
      </c>
    </row>
    <row r="12" spans="1:56" ht="84.75" customHeight="1">
      <c r="A12" s="106" t="s">
        <v>162</v>
      </c>
      <c r="B12" s="107">
        <v>8</v>
      </c>
      <c r="C12" s="26" t="s">
        <v>203</v>
      </c>
      <c r="D12" s="104" t="s">
        <v>189</v>
      </c>
      <c r="E12" s="101" t="s">
        <v>177</v>
      </c>
      <c r="F12" s="26">
        <v>4</v>
      </c>
      <c r="G12" s="26">
        <v>0</v>
      </c>
      <c r="H12" s="26">
        <v>3</v>
      </c>
      <c r="I12" s="26">
        <v>15</v>
      </c>
      <c r="J12" s="26">
        <v>3</v>
      </c>
      <c r="K12" s="26">
        <v>3</v>
      </c>
      <c r="L12" s="108">
        <f t="shared" si="0"/>
        <v>28</v>
      </c>
      <c r="M12" s="110"/>
      <c r="N12" s="109">
        <v>28</v>
      </c>
      <c r="O12" s="102" t="s">
        <v>171</v>
      </c>
      <c r="P12" s="26">
        <v>7</v>
      </c>
      <c r="Q12" s="26" t="s">
        <v>204</v>
      </c>
    </row>
    <row r="15" spans="1:56">
      <c r="A15" s="120"/>
      <c r="B15" s="120"/>
      <c r="C15" s="120"/>
      <c r="D15" s="120"/>
    </row>
  </sheetData>
  <sortState ref="A5:R12">
    <sortCondition descending="1" ref="L5"/>
  </sortState>
  <mergeCells count="4">
    <mergeCell ref="A1:R1"/>
    <mergeCell ref="A2:Q2"/>
    <mergeCell ref="A3:Q3"/>
    <mergeCell ref="A15:D15"/>
  </mergeCells>
  <pageMargins left="0.25" right="0.25" top="0.75" bottom="0.75" header="0.3" footer="0.3"/>
  <pageSetup paperSize="9" orientation="landscape" r:id="rId1"/>
  <ignoredErrors>
    <ignoredError sqref="L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BJ15"/>
  <sheetViews>
    <sheetView tabSelected="1" zoomScale="80" zoomScaleNormal="80" workbookViewId="0">
      <selection activeCell="L26" sqref="L26"/>
    </sheetView>
  </sheetViews>
  <sheetFormatPr defaultRowHeight="15"/>
  <cols>
    <col min="1" max="1" width="9.7109375" customWidth="1"/>
    <col min="2" max="2" width="4.85546875" customWidth="1"/>
    <col min="3" max="3" width="18.42578125" customWidth="1"/>
    <col min="4" max="4" width="25.42578125" customWidth="1"/>
    <col min="5" max="5" width="7.140625" customWidth="1"/>
    <col min="6" max="6" width="6.42578125" customWidth="1"/>
    <col min="7" max="7" width="6.7109375" customWidth="1"/>
    <col min="8" max="8" width="7.28515625" customWidth="1"/>
    <col min="9" max="9" width="6.28515625" customWidth="1"/>
    <col min="10" max="11" width="7.5703125" customWidth="1"/>
    <col min="12" max="12" width="7" customWidth="1"/>
    <col min="13" max="13" width="5.140625" customWidth="1"/>
    <col min="14" max="14" width="7.28515625" customWidth="1"/>
    <col min="15" max="15" width="12.140625" customWidth="1"/>
    <col min="16" max="16" width="8.85546875" customWidth="1"/>
    <col min="17" max="17" width="24.140625" customWidth="1"/>
    <col min="19" max="19" width="16.42578125" customWidth="1"/>
    <col min="20" max="20" width="20.42578125" customWidth="1"/>
  </cols>
  <sheetData>
    <row r="1" spans="1:62" ht="15.75">
      <c r="A1" s="119" t="s">
        <v>145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</row>
    <row r="2" spans="1:62" ht="15.75">
      <c r="A2" s="116" t="s">
        <v>146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62" s="85" customFormat="1" ht="15.75">
      <c r="A3" s="116" t="s">
        <v>147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/>
      <c r="S3" s="87"/>
      <c r="T3"/>
      <c r="U3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</row>
    <row r="4" spans="1:62" s="86" customFormat="1" ht="97.5" customHeight="1">
      <c r="A4" s="90" t="s">
        <v>0</v>
      </c>
      <c r="B4" s="90" t="s">
        <v>1</v>
      </c>
      <c r="C4" s="90" t="s">
        <v>2</v>
      </c>
      <c r="D4" s="90" t="s">
        <v>141</v>
      </c>
      <c r="E4" s="90" t="s">
        <v>4</v>
      </c>
      <c r="F4" s="90">
        <v>1</v>
      </c>
      <c r="G4" s="90">
        <v>2</v>
      </c>
      <c r="H4" s="94">
        <v>3</v>
      </c>
      <c r="I4" s="94">
        <v>4</v>
      </c>
      <c r="J4" s="94">
        <v>5</v>
      </c>
      <c r="K4" s="94">
        <v>6</v>
      </c>
      <c r="L4" s="94" t="s">
        <v>144</v>
      </c>
      <c r="M4" s="90" t="s">
        <v>10</v>
      </c>
      <c r="N4" s="90" t="s">
        <v>11</v>
      </c>
      <c r="O4" s="90" t="s">
        <v>142</v>
      </c>
      <c r="P4" s="90" t="s">
        <v>13</v>
      </c>
      <c r="Q4" s="90" t="s">
        <v>14</v>
      </c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</row>
    <row r="5" spans="1:62" s="84" customFormat="1" ht="79.5" customHeight="1">
      <c r="A5" s="102" t="s">
        <v>162</v>
      </c>
      <c r="B5" s="103">
        <v>1</v>
      </c>
      <c r="C5" s="26" t="s">
        <v>205</v>
      </c>
      <c r="D5" s="104" t="s">
        <v>189</v>
      </c>
      <c r="E5" s="26" t="s">
        <v>184</v>
      </c>
      <c r="F5" s="109">
        <v>10</v>
      </c>
      <c r="G5" s="109">
        <v>6</v>
      </c>
      <c r="H5" s="109">
        <v>9</v>
      </c>
      <c r="I5" s="109">
        <v>15</v>
      </c>
      <c r="J5" s="109">
        <v>24</v>
      </c>
      <c r="K5" s="109">
        <v>9</v>
      </c>
      <c r="L5" s="26">
        <f t="shared" ref="L5:L11" si="0">SUM(F5:K5)</f>
        <v>73</v>
      </c>
      <c r="M5" s="26"/>
      <c r="N5" s="109">
        <v>73</v>
      </c>
      <c r="O5" s="102" t="s">
        <v>163</v>
      </c>
      <c r="P5" s="103">
        <v>1</v>
      </c>
      <c r="Q5" s="26" t="s">
        <v>198</v>
      </c>
      <c r="T5"/>
      <c r="U5"/>
    </row>
    <row r="6" spans="1:62" s="84" customFormat="1" ht="71.25" customHeight="1">
      <c r="A6" s="102" t="s">
        <v>162</v>
      </c>
      <c r="B6" s="103">
        <v>2</v>
      </c>
      <c r="C6" s="26" t="s">
        <v>172</v>
      </c>
      <c r="D6" s="100" t="s">
        <v>173</v>
      </c>
      <c r="E6" s="26">
        <v>11</v>
      </c>
      <c r="F6" s="109">
        <v>9</v>
      </c>
      <c r="G6" s="109">
        <v>2</v>
      </c>
      <c r="H6" s="109">
        <v>9</v>
      </c>
      <c r="I6" s="109">
        <v>15</v>
      </c>
      <c r="J6" s="109">
        <v>19</v>
      </c>
      <c r="K6" s="109">
        <v>12</v>
      </c>
      <c r="L6" s="26">
        <f t="shared" si="0"/>
        <v>66</v>
      </c>
      <c r="M6" s="102"/>
      <c r="N6" s="109">
        <v>66</v>
      </c>
      <c r="O6" s="109" t="s">
        <v>163</v>
      </c>
      <c r="P6" s="111">
        <v>2</v>
      </c>
      <c r="Q6" s="26" t="s">
        <v>174</v>
      </c>
      <c r="T6"/>
      <c r="U6"/>
    </row>
    <row r="7" spans="1:62" s="84" customFormat="1" ht="85.5" customHeight="1">
      <c r="A7" s="102" t="s">
        <v>162</v>
      </c>
      <c r="B7" s="103">
        <v>3</v>
      </c>
      <c r="C7" s="26" t="s">
        <v>183</v>
      </c>
      <c r="D7" s="100" t="s">
        <v>176</v>
      </c>
      <c r="E7" s="26" t="s">
        <v>184</v>
      </c>
      <c r="F7" s="103">
        <v>10</v>
      </c>
      <c r="G7" s="103">
        <v>6</v>
      </c>
      <c r="H7" s="102">
        <v>6</v>
      </c>
      <c r="I7" s="102">
        <v>12</v>
      </c>
      <c r="J7" s="102">
        <v>19</v>
      </c>
      <c r="K7" s="102">
        <v>6</v>
      </c>
      <c r="L7" s="26">
        <f t="shared" si="0"/>
        <v>59</v>
      </c>
      <c r="M7" s="26"/>
      <c r="N7" s="103">
        <v>59</v>
      </c>
      <c r="O7" s="102" t="s">
        <v>163</v>
      </c>
      <c r="P7" s="103">
        <v>3</v>
      </c>
      <c r="Q7" s="26" t="s">
        <v>187</v>
      </c>
      <c r="R7"/>
      <c r="T7"/>
      <c r="U7"/>
    </row>
    <row r="8" spans="1:62" s="84" customFormat="1" ht="65.25" customHeight="1">
      <c r="A8" s="102" t="s">
        <v>162</v>
      </c>
      <c r="B8" s="103">
        <v>4</v>
      </c>
      <c r="C8" s="26" t="s">
        <v>206</v>
      </c>
      <c r="D8" s="104" t="s">
        <v>189</v>
      </c>
      <c r="E8" s="26" t="s">
        <v>184</v>
      </c>
      <c r="F8" s="26">
        <v>9</v>
      </c>
      <c r="G8" s="26">
        <v>3</v>
      </c>
      <c r="H8" s="26">
        <v>6</v>
      </c>
      <c r="I8" s="26">
        <v>6</v>
      </c>
      <c r="J8" s="26">
        <v>21</v>
      </c>
      <c r="K8" s="26">
        <v>12</v>
      </c>
      <c r="L8" s="26">
        <f t="shared" si="0"/>
        <v>57</v>
      </c>
      <c r="M8" s="26"/>
      <c r="N8" s="109">
        <v>57</v>
      </c>
      <c r="O8" s="26" t="s">
        <v>181</v>
      </c>
      <c r="P8" s="103">
        <v>4</v>
      </c>
      <c r="Q8" s="26" t="s">
        <v>198</v>
      </c>
    </row>
    <row r="9" spans="1:62" s="84" customFormat="1" ht="68.25" customHeight="1">
      <c r="A9" s="102" t="s">
        <v>162</v>
      </c>
      <c r="B9" s="103">
        <v>5</v>
      </c>
      <c r="C9" s="26" t="s">
        <v>207</v>
      </c>
      <c r="D9" s="104" t="s">
        <v>189</v>
      </c>
      <c r="E9" s="26" t="s">
        <v>184</v>
      </c>
      <c r="F9" s="26">
        <v>10</v>
      </c>
      <c r="G9" s="26">
        <v>5</v>
      </c>
      <c r="H9" s="26">
        <v>9</v>
      </c>
      <c r="I9" s="26">
        <v>0</v>
      </c>
      <c r="J9" s="26">
        <v>15</v>
      </c>
      <c r="K9" s="26">
        <v>12</v>
      </c>
      <c r="L9" s="26">
        <f t="shared" si="0"/>
        <v>51</v>
      </c>
      <c r="M9" s="26"/>
      <c r="N9" s="26">
        <v>51</v>
      </c>
      <c r="O9" s="109" t="s">
        <v>181</v>
      </c>
      <c r="P9" s="111">
        <v>5</v>
      </c>
      <c r="Q9" s="26" t="s">
        <v>198</v>
      </c>
      <c r="R9"/>
    </row>
    <row r="10" spans="1:62" s="84" customFormat="1" ht="76.5" customHeight="1">
      <c r="A10" s="102" t="s">
        <v>162</v>
      </c>
      <c r="B10" s="103">
        <v>6</v>
      </c>
      <c r="C10" s="26" t="s">
        <v>185</v>
      </c>
      <c r="D10" s="100" t="s">
        <v>176</v>
      </c>
      <c r="E10" s="26" t="s">
        <v>184</v>
      </c>
      <c r="F10" s="26">
        <v>7</v>
      </c>
      <c r="G10" s="26">
        <v>6</v>
      </c>
      <c r="H10" s="26">
        <v>3</v>
      </c>
      <c r="I10" s="26">
        <v>12</v>
      </c>
      <c r="J10" s="26">
        <v>13</v>
      </c>
      <c r="K10" s="26">
        <v>6</v>
      </c>
      <c r="L10" s="26">
        <f t="shared" si="0"/>
        <v>47</v>
      </c>
      <c r="M10" s="102"/>
      <c r="N10" s="26">
        <v>47</v>
      </c>
      <c r="O10" s="26" t="s">
        <v>181</v>
      </c>
      <c r="P10" s="103">
        <v>6</v>
      </c>
      <c r="Q10" s="26" t="s">
        <v>187</v>
      </c>
    </row>
    <row r="11" spans="1:62" ht="82.5" customHeight="1">
      <c r="A11" s="102" t="s">
        <v>162</v>
      </c>
      <c r="B11" s="103">
        <v>7</v>
      </c>
      <c r="C11" s="26" t="s">
        <v>186</v>
      </c>
      <c r="D11" s="100" t="s">
        <v>176</v>
      </c>
      <c r="E11" s="26" t="s">
        <v>184</v>
      </c>
      <c r="F11" s="109">
        <v>6</v>
      </c>
      <c r="G11" s="109">
        <v>4</v>
      </c>
      <c r="H11" s="109">
        <v>6</v>
      </c>
      <c r="I11" s="109">
        <v>15</v>
      </c>
      <c r="J11" s="109">
        <v>13</v>
      </c>
      <c r="K11" s="109">
        <v>0</v>
      </c>
      <c r="L11" s="26">
        <f t="shared" si="0"/>
        <v>44</v>
      </c>
      <c r="M11" s="26"/>
      <c r="N11" s="109">
        <v>44</v>
      </c>
      <c r="O11" s="109" t="s">
        <v>181</v>
      </c>
      <c r="P11" s="111">
        <v>7</v>
      </c>
      <c r="Q11" s="26" t="s">
        <v>187</v>
      </c>
      <c r="R11" s="84"/>
    </row>
    <row r="15" spans="1:62">
      <c r="A15" s="120"/>
      <c r="B15" s="120"/>
      <c r="C15" s="120"/>
      <c r="D15" s="120"/>
    </row>
  </sheetData>
  <sortState ref="A5:R11">
    <sortCondition descending="1" ref="L5"/>
  </sortState>
  <mergeCells count="4">
    <mergeCell ref="A1:R1"/>
    <mergeCell ref="A2:Q2"/>
    <mergeCell ref="A3:Q3"/>
    <mergeCell ref="A15:D15"/>
  </mergeCells>
  <pageMargins left="0.25" right="0.25" top="0.75" bottom="0.75" header="0.3" footer="0.3"/>
  <pageSetup paperSize="9" orientation="landscape" r:id="rId1"/>
  <ignoredErrors>
    <ignoredError sqref="L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2025-10-01T03:55:29Z</dcterms:modified>
</cp:coreProperties>
</file>