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activeTab="7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класс'!$A$4:$X$16</definedName>
    <definedName name="_xlnm._FilterDatabase" localSheetId="7" hidden="1">'11 класс'!$A$4:$X$14</definedName>
    <definedName name="_xlnm._FilterDatabase" localSheetId="0" hidden="1">'5 класс'!$A$4:$Q$21</definedName>
    <definedName name="_xlnm._FilterDatabase" localSheetId="1" hidden="1">'6 класс'!$A$6:$S$6</definedName>
    <definedName name="_xlnm._FilterDatabase" localSheetId="3" hidden="1">'7 кл'!$A$4:$R$28</definedName>
    <definedName name="_xlnm._FilterDatabase" localSheetId="2" hidden="1">'7 класс'!$A$7:$S$7</definedName>
    <definedName name="_xlnm._FilterDatabase" localSheetId="4" hidden="1">'8 класс'!$A$4:$U$30</definedName>
    <definedName name="_xlnm._FilterDatabase" localSheetId="5" hidden="1">'9 класс'!$A$4:$S$28</definedName>
  </definedNames>
  <calcPr calcId="124519"/>
</workbook>
</file>

<file path=xl/calcChain.xml><?xml version="1.0" encoding="utf-8"?>
<calcChain xmlns="http://schemas.openxmlformats.org/spreadsheetml/2006/main">
  <c r="K20" i="18"/>
  <c r="K6"/>
  <c r="K15"/>
  <c r="K12"/>
  <c r="K16"/>
  <c r="K7"/>
  <c r="K8"/>
  <c r="K10"/>
  <c r="P12" i="17" l="1"/>
  <c r="P17"/>
  <c r="P24"/>
  <c r="P26"/>
  <c r="P13"/>
  <c r="P29"/>
  <c r="P21"/>
  <c r="S10" i="14"/>
  <c r="S11"/>
  <c r="S13"/>
  <c r="S15" i="13"/>
  <c r="N5" i="11"/>
  <c r="N6"/>
  <c r="N22"/>
  <c r="N9"/>
  <c r="N20"/>
  <c r="N11"/>
  <c r="N27"/>
  <c r="N15"/>
  <c r="N18"/>
  <c r="N12"/>
  <c r="N13"/>
  <c r="N14"/>
  <c r="N28"/>
  <c r="N16"/>
  <c r="N17"/>
  <c r="N25"/>
  <c r="N26"/>
  <c r="P20" i="17"/>
  <c r="P14"/>
  <c r="P10"/>
  <c r="P18"/>
  <c r="P11"/>
  <c r="P8"/>
  <c r="P25"/>
  <c r="P27"/>
  <c r="P30"/>
  <c r="P19"/>
  <c r="P5"/>
  <c r="P22"/>
  <c r="P15"/>
  <c r="P28"/>
  <c r="P9"/>
  <c r="P7"/>
  <c r="P6"/>
  <c r="P23"/>
  <c r="M14" i="8"/>
  <c r="M15"/>
  <c r="M7"/>
  <c r="M9"/>
  <c r="N7" i="16"/>
  <c r="N13"/>
  <c r="N22"/>
  <c r="N18"/>
  <c r="N27"/>
  <c r="N16"/>
  <c r="N32"/>
  <c r="N14"/>
  <c r="N12"/>
  <c r="N30"/>
  <c r="N28"/>
  <c r="N29"/>
  <c r="N31"/>
  <c r="N23"/>
  <c r="N26"/>
  <c r="N11"/>
  <c r="N17"/>
  <c r="N8"/>
  <c r="N19"/>
  <c r="N20"/>
  <c r="K5" i="18"/>
  <c r="S5" i="14"/>
  <c r="M17" i="8"/>
  <c r="M12"/>
  <c r="S12" i="14"/>
  <c r="S7"/>
  <c r="S13" i="13"/>
  <c r="S12"/>
  <c r="S11"/>
  <c r="S10"/>
  <c r="S7"/>
  <c r="S9"/>
  <c r="S6"/>
  <c r="S5"/>
  <c r="S16"/>
  <c r="N24" i="11"/>
  <c r="N8"/>
  <c r="N21"/>
  <c r="P16" i="17"/>
  <c r="M6" i="8"/>
  <c r="M20"/>
  <c r="M26"/>
  <c r="M18"/>
  <c r="M10"/>
  <c r="M22"/>
  <c r="M13"/>
  <c r="N21" i="16"/>
  <c r="N9"/>
  <c r="K14" i="18"/>
  <c r="K17"/>
  <c r="K21"/>
  <c r="K22"/>
  <c r="K19"/>
  <c r="N7" i="11" l="1"/>
  <c r="N15" i="16"/>
  <c r="K13" i="18"/>
  <c r="M21" i="8" l="1"/>
  <c r="M11"/>
  <c r="K18" i="18"/>
  <c r="N25" i="16"/>
  <c r="K9" i="18"/>
  <c r="K11"/>
  <c r="M28" i="8"/>
  <c r="M8"/>
  <c r="M24"/>
  <c r="S14" i="14" l="1"/>
  <c r="S9"/>
  <c r="S8"/>
  <c r="S6"/>
  <c r="S14" i="13"/>
  <c r="S8"/>
  <c r="N23" i="11"/>
  <c r="N19"/>
  <c r="N10"/>
  <c r="M25" i="8"/>
  <c r="M23"/>
  <c r="M5"/>
  <c r="M27"/>
  <c r="M19"/>
  <c r="M16"/>
  <c r="N24" i="16"/>
  <c r="N10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<sst xmlns="http://schemas.openxmlformats.org/spreadsheetml/2006/main" count="1294" uniqueCount="385">
  <si>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</si>
  <si>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</si>
  <si>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</si>
  <si>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</si>
  <si>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</si>
  <si>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</si>
  <si>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</si>
  <si>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</si>
  <si>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</si>
  <si>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</si>
  <si>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</si>
  <si>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</si>
  <si>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</si>
  <si>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</si>
  <si>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</si>
  <si>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</si>
  <si>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</si>
  <si>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</si>
  <si>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</si>
  <si>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</si>
  <si>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</si>
  <si>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</si>
  <si>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</si>
  <si>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</si>
  <si>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</si>
  <si>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</si>
  <si>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</si>
  <si>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</si>
  <si>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</si>
  <si>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</si>
  <si>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</si>
  <si>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</si>
  <si>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</si>
  <si>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</si>
  <si>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</si>
  <si>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</si>
  <si>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</si>
  <si>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</si>
  <si>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</si>
  <si>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</si>
  <si>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</si>
  <si>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</si>
  <si>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</si>
  <si>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</si>
  <si>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</si>
  <si>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</si>
  <si>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</si>
  <si>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</si>
  <si>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</si>
  <si>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</si>
  <si>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</si>
  <si>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</si>
  <si>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</si>
  <si>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</si>
  <si>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</si>
  <si>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</si>
  <si>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</si>
  <si>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</si>
  <si>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</si>
  <si>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</si>
  <si>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</si>
  <si>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</si>
  <si>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</si>
  <si>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</si>
  <si>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</si>
  <si>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</si>
  <si>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</si>
  <si>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</si>
  <si>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</si>
  <si>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</si>
  <si>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</si>
  <si>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</si>
  <si>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</si>
  <si>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</si>
  <si>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</si>
  <si>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</si>
  <si>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</si>
  <si>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</si>
  <si>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</si>
  <si>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</si>
  <si>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</si>
  <si>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</si>
  <si>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</si>
  <si>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</si>
  <si>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</si>
  <si>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</si>
  <si>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</si>
  <si>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</si>
  <si>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</si>
  <si>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</si>
  <si>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</si>
  <si>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</si>
  <si>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</si>
  <si>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</si>
  <si>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</si>
  <si>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</si>
  <si>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</si>
  <si>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</si>
  <si>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</si>
  <si>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</si>
  <si>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</si>
  <si>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</si>
  <si>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</si>
  <si>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</si>
  <si>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</si>
  <si>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</si>
  <si>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</si>
  <si>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</si>
  <si>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</si>
  <si>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</si>
  <si>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</si>
  <si>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</si>
  <si>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</si>
  <si>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</si>
  <si>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</si>
  <si>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</si>
  <si>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</si>
  <si>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</si>
  <si>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</si>
  <si>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</si>
  <si>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</si>
  <si>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</si>
  <si>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</si>
  <si>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</si>
  <si>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</si>
  <si>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</si>
  <si>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</si>
  <si>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</si>
  <si>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</si>
  <si>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</si>
  <si>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</si>
  <si>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</si>
  <si>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</si>
  <si>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</si>
  <si>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</si>
  <si>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</si>
  <si>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</si>
  <si>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</si>
  <si>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</si>
  <si>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</si>
  <si>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</si>
  <si>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</si>
  <si>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история</t>
  </si>
  <si>
    <t>История</t>
  </si>
  <si>
    <t xml:space="preserve">история </t>
  </si>
  <si>
    <t>Всего          макс. 44 б.</t>
  </si>
  <si>
    <t xml:space="preserve">Рейтинговое место </t>
  </si>
  <si>
    <t xml:space="preserve">Статус </t>
  </si>
  <si>
    <t>Всего         макс. 100 б.</t>
  </si>
  <si>
    <t>Протокол заседания жюри школьного этапа всероссийской олимпиады школьников по истории Калининский район от  13  октября 2023 года</t>
  </si>
  <si>
    <t>Повестка: утверждение результатов  школьного этапа всероссийской олимпиады по истории 2023 года, 5 класс</t>
  </si>
  <si>
    <t>Решили: утвердить результаты школьного этапа всероссийской олимпиады по  истории  2023 года, 5 класс</t>
  </si>
  <si>
    <t>Повестка: утверждение результатов  школьного этапа всероссийской олимпиады по истории 2023 года, 6 класс</t>
  </si>
  <si>
    <t>Решили: утвердить результаты школьного этапа всероссийской олимпиады по  истории  2023 года, 6 класс</t>
  </si>
  <si>
    <t>Всего          макс. 68 б.</t>
  </si>
  <si>
    <t>Повестка: утверждение результатов  школьного этапа всероссийской олимпиады по истории 2023 года, 7 класс</t>
  </si>
  <si>
    <t>Решили: утвердить результаты школьного этапа всероссийской олимпиады по  истории  2023 года, 7 класс</t>
  </si>
  <si>
    <t>Всего      макс.  60 б.</t>
  </si>
  <si>
    <t>Повестка: утверждение результатов  школьного этапа всероссийской олимпиады по истории 2023 года, 8 класс</t>
  </si>
  <si>
    <t>Решили: утвердить результаты школьного этапа всероссийской олимпиады по  истории  2023 года, 8 класс</t>
  </si>
  <si>
    <t>Повестка: утверждение результатов  школьного этапа всероссийской олимпиады по истории 2023 года, 9 класс</t>
  </si>
  <si>
    <t>Решили: утвердить результаты школьного этапа всероссийской олимпиады по  истории  2023 года, 9 класс</t>
  </si>
  <si>
    <t>Всего         макс. 74 б.</t>
  </si>
  <si>
    <t>Повестка: утверждение результатов  школьного этапа всероссийской олимпиады по истории 2023 года, 10 класс</t>
  </si>
  <si>
    <t>Решили: утвердить результаты школьного этапа всероссийской олимпиады по  истории  2023 года, 10 класс</t>
  </si>
  <si>
    <t>Всего         макс.   88 б.</t>
  </si>
  <si>
    <t>Повестка: утверждение результатов  школьного этапа всероссийской олимпиады по истории 2023 года, 11 класс</t>
  </si>
  <si>
    <t>Решили: утвердить результаты школьного этапа всероссийской олимпиады по  истории  2023 года, 11 класс</t>
  </si>
  <si>
    <t>Всего       макс.  88 б.</t>
  </si>
  <si>
    <t>Стасевич Александр Сергеевич</t>
  </si>
  <si>
    <t xml:space="preserve">филиал МБОУ"СОШ №1 им.Героя Советского Союза П И.Чиркина г.Калининска Саратовской области"- школа в  с.Александровка 3-я </t>
  </si>
  <si>
    <t>Абсаламов Камиль Маратович</t>
  </si>
  <si>
    <t>Косолапова Ольга Викторовна</t>
  </si>
  <si>
    <t>Закутняя Елена Юрьевна</t>
  </si>
  <si>
    <t>Манько Дмитрий Николаевич</t>
  </si>
  <si>
    <t>МБОУ "СОШ с. Ахтуба Калининского района Саратовской области"</t>
  </si>
  <si>
    <t>Поспелов Степан Дмитриевич</t>
  </si>
  <si>
    <t>Еловикова Лариса Николаевна</t>
  </si>
  <si>
    <t>Зенкова Дарья Сергеевна</t>
  </si>
  <si>
    <t>Склеменов Денис Владимирович</t>
  </si>
  <si>
    <t>Мещерякова Виктория Андреевна</t>
  </si>
  <si>
    <t>Тетюхина Лариса Михайловна</t>
  </si>
  <si>
    <t>Беликов Евгений Евгеньевич</t>
  </si>
  <si>
    <t>Недосекина Лилия Александровна</t>
  </si>
  <si>
    <t>Федер Ксения Андреевна</t>
  </si>
  <si>
    <t>МБОУ "СОШ с. Колокольцовка Калининского района Саратовской области"</t>
  </si>
  <si>
    <t>Уразбахтина Анна Васильевна</t>
  </si>
  <si>
    <t>Сапожников Дмитрий Николаевич</t>
  </si>
  <si>
    <t>Лозовой Владислав Константинович</t>
  </si>
  <si>
    <t>Папук Артем Андреевич</t>
  </si>
  <si>
    <t>ГБОУ СО "Санаторная школа-интернат г.Калининска"</t>
  </si>
  <si>
    <t>Полхова Екатерина Александровна</t>
  </si>
  <si>
    <t>Бенда Марина Валентиновна</t>
  </si>
  <si>
    <t>Борисовская София Михаловна</t>
  </si>
  <si>
    <t>Лозовая Мария Михайловна</t>
  </si>
  <si>
    <t>Борисовская Мария Михайловна</t>
  </si>
  <si>
    <t>Серебрякова Олеся Витальевна</t>
  </si>
  <si>
    <t>Шмыров Александр Владимирович</t>
  </si>
  <si>
    <t>Удалов Ярослав Евгеньевич</t>
  </si>
  <si>
    <t>ГБОУ СО " Санаторная школа-инетрнат г.Калининска"</t>
  </si>
  <si>
    <t>Гонтарев Сергей Александрович</t>
  </si>
  <si>
    <t>ГБОУ СО " Санаторная школа-интернат г.Калининска"</t>
  </si>
  <si>
    <t>Колесников Степан Сергеевич</t>
  </si>
  <si>
    <t>Хушану Виктория Николаевна</t>
  </si>
  <si>
    <t>Плиско Альбина Александровна</t>
  </si>
  <si>
    <t>Скребкова Полина Сергеевна</t>
  </si>
  <si>
    <t>Чернов Павел Александрович</t>
  </si>
  <si>
    <t>Будяненко Ярослав Витальевич</t>
  </si>
  <si>
    <t>Белоцерковская Александра Николаевна</t>
  </si>
  <si>
    <t>Филиал МБОУ «СОШ №1 им. Героя Советского Союза П.И. Чиркина г. Калининска Саратовской области» - школа в с. Малая Екатериновка</t>
  </si>
  <si>
    <t>Ищенко Инесса Анатольевна</t>
  </si>
  <si>
    <t>Ребнев Арсен Константинович</t>
  </si>
  <si>
    <t>Успангалиева Диана Талгатовна</t>
  </si>
  <si>
    <t>Меркулов Александр Анатольевич</t>
  </si>
  <si>
    <t>Филиал МБОУ «СОШ №1 им. Героя Советского Союза П.И. Чиркина г. Калининска Саратовской области» - школа в с. Михайловка</t>
  </si>
  <si>
    <t>Чекрышова Ирина Сергеевна</t>
  </si>
  <si>
    <t>Волкова Надежда Викторовна</t>
  </si>
  <si>
    <t>МБОУ "СОШ с.Нижегороды Калининского района Саратовской области"</t>
  </si>
  <si>
    <t>Гаврасиенко Марина Валентиновна</t>
  </si>
  <si>
    <t>Рубцова Ксения Ивановна</t>
  </si>
  <si>
    <t>МБОУ "СОШ с. Новая Ивановка Калининского района Саратовской области"</t>
  </si>
  <si>
    <t>Кольдяева Мария Васильевна</t>
  </si>
  <si>
    <t>Аношина Маргарита Игоревна</t>
  </si>
  <si>
    <t>МБОУ " СОШ с.Озёрки Калининского раойна Саратовской области"</t>
  </si>
  <si>
    <t xml:space="preserve">Малянова Наталья Геннадьевна </t>
  </si>
  <si>
    <t xml:space="preserve">Юреско Богдан Павлович </t>
  </si>
  <si>
    <t>Дербина Дарья Сергеевна</t>
  </si>
  <si>
    <t>Аношина Полина Игоревна</t>
  </si>
  <si>
    <t>МБОУ " СОШ с.Озёрки Калининского района Саратовской области"</t>
  </si>
  <si>
    <t>Малянова Наталья Геннадьевна</t>
  </si>
  <si>
    <t xml:space="preserve">Тутаева Алина Сергеевна </t>
  </si>
  <si>
    <t>Буравов Илья Романович</t>
  </si>
  <si>
    <t>Гараев Артём Радикович</t>
  </si>
  <si>
    <t>Старостенко Юрий Львович</t>
  </si>
  <si>
    <t xml:space="preserve">Петнров Егор Алексеевич </t>
  </si>
  <si>
    <t>Грякалова Ульяна Романовна</t>
  </si>
  <si>
    <t>МБОУ "ООШ с.Первомайское Калининского района Саратовской области"</t>
  </si>
  <si>
    <t>Колыженкова Ева Алексеевна</t>
  </si>
  <si>
    <t>Шевцова Галина Алексеевна</t>
  </si>
  <si>
    <t>Неделькин Данил Вячеславович</t>
  </si>
  <si>
    <t>МБОУ "ООШ с.Первомайское Калининского района Саратоаской области"</t>
  </si>
  <si>
    <t>Федотенкова Ксения Сергеевна</t>
  </si>
  <si>
    <t>Громков Кирилл Олегович</t>
  </si>
  <si>
    <t>МБОУ "СОШ с.Свердлово Калининского района Саратовской области"</t>
  </si>
  <si>
    <t xml:space="preserve">Михайлина Наталья Владимировна </t>
  </si>
  <si>
    <t>Ерёмин Тимур Жамбекович</t>
  </si>
  <si>
    <t>МБОУ "СОШ с.Сергиевка Калининского района Саратовской области"</t>
  </si>
  <si>
    <t>Завадская Алена Игоревна</t>
  </si>
  <si>
    <t>Блинова Василиса Сергеевна</t>
  </si>
  <si>
    <t>МБОУ "СОШ с.Симоновка Калининского района Саратовской области"</t>
  </si>
  <si>
    <t>Корниенко Егор Ильич</t>
  </si>
  <si>
    <t>Преснов Александр Иванович</t>
  </si>
  <si>
    <t>Давыдова Людмила Пеетровна</t>
  </si>
  <si>
    <t>Грунина Анастасия Геннадьена</t>
  </si>
  <si>
    <t>Ткачева Александра Михайловна</t>
  </si>
  <si>
    <t>Филиал МБОУ "СОШ с.Ахтуба Калининского района Саратовской области"-школа в с.Славновка</t>
  </si>
  <si>
    <t>Кузьмичева Наталия Константиновна</t>
  </si>
  <si>
    <t>Бучков Захар Константинович</t>
  </si>
  <si>
    <t>МБОУ "СОШ №1 им. Героя Советского Союза П.И. Чиркина г.Калининска Саратовской области"</t>
  </si>
  <si>
    <t>6б</t>
  </si>
  <si>
    <t>Ткаченко Екатерина Дмитриевна</t>
  </si>
  <si>
    <t>6в</t>
  </si>
  <si>
    <t>Соловьёв Никита Денисович</t>
  </si>
  <si>
    <t>Павлова Татьяна Ивановна</t>
  </si>
  <si>
    <t>Паськова Екатерина Сергеевна</t>
  </si>
  <si>
    <t>7б</t>
  </si>
  <si>
    <t>Матрусов Степан Алексеевич</t>
  </si>
  <si>
    <t>Бочков Алексей Валерьевич</t>
  </si>
  <si>
    <t>Каримова Алия Ильдаровна</t>
  </si>
  <si>
    <t>Сукова Маргарита юрьевна</t>
  </si>
  <si>
    <t>Рамазанов Максим алексеевич</t>
  </si>
  <si>
    <t>8в</t>
  </si>
  <si>
    <t>Рябошкапов Кирилл Андреевич</t>
  </si>
  <si>
    <t>Тупиков Андрей Денисович</t>
  </si>
  <si>
    <t>Романихин  Георгий Романович</t>
  </si>
  <si>
    <t>Ишкова Александра Егоровна</t>
  </si>
  <si>
    <t>8а</t>
  </si>
  <si>
    <t>Куров Николай Максимович</t>
  </si>
  <si>
    <t>Шепотатьева Дарья Владимировна</t>
  </si>
  <si>
    <t>Караваев Роман Алексеевич</t>
  </si>
  <si>
    <t>Косолапова Анна Владимировна</t>
  </si>
  <si>
    <t>Малашина Анна Валерьевна</t>
  </si>
  <si>
    <t>9в</t>
  </si>
  <si>
    <t>Цаплина Ангелина Валидовна</t>
  </si>
  <si>
    <t>9а</t>
  </si>
  <si>
    <t>Епифанова Арина Александровна</t>
  </si>
  <si>
    <t>9б</t>
  </si>
  <si>
    <t>Гудилова Анна Игоревна</t>
  </si>
  <si>
    <t>Скворцова Анна Дмитриевна</t>
  </si>
  <si>
    <t>Каримов Михаил Лазизович</t>
  </si>
  <si>
    <t>Логашов Максим Максимович</t>
  </si>
  <si>
    <t>Бедряева Виктория Владимировна</t>
  </si>
  <si>
    <t>Манюшкина Мария Алексеевна</t>
  </si>
  <si>
    <t>10б</t>
  </si>
  <si>
    <t>Беспалов Артём Александрович</t>
  </si>
  <si>
    <t>11а</t>
  </si>
  <si>
    <t>Стигарь Анна Артемовна</t>
  </si>
  <si>
    <t>Саакян Моника Аркадиевна</t>
  </si>
  <si>
    <t>11б</t>
  </si>
  <si>
    <t>Мизерная Дарья Александровна</t>
  </si>
  <si>
    <t>Куличков Егор Анатольевич</t>
  </si>
  <si>
    <t>Федотов Кирилл Олегович</t>
  </si>
  <si>
    <t>МБОУ "СОШ №2 им. С.И. Подгайнова г. Калининска Саратовской области"</t>
  </si>
  <si>
    <t>5а</t>
  </si>
  <si>
    <t>Безруков Станислав Петрович</t>
  </si>
  <si>
    <t>Шаталин Юрий Александрович</t>
  </si>
  <si>
    <t>Глазкова Алиса Андреевна</t>
  </si>
  <si>
    <t>Шабаев Семён Александрович</t>
  </si>
  <si>
    <t>Амелин Михаил Алексеевич</t>
  </si>
  <si>
    <t>Мартиросян Милена Армановна</t>
  </si>
  <si>
    <t>Осовина Полина Алексеевна</t>
  </si>
  <si>
    <t>Булгадарян Наре Горовна</t>
  </si>
  <si>
    <t>Развина Лариса Валерьевна</t>
  </si>
  <si>
    <t>Трухачёв Арсений Олегович</t>
  </si>
  <si>
    <t>Ерешкин Иван Алексеевич</t>
  </si>
  <si>
    <t>Твердов Владислав Романович</t>
  </si>
  <si>
    <t>6а</t>
  </si>
  <si>
    <t>Еремин Александр Павлович</t>
  </si>
  <si>
    <t>Сафронов Денис Александрович</t>
  </si>
  <si>
    <t>Любавина Олеся Владиславовна</t>
  </si>
  <si>
    <t>Сорокина Виктория Владимировна</t>
  </si>
  <si>
    <t>Киселева Софья Александровна</t>
  </si>
  <si>
    <t>Дмитриенко Анастасия Сергеевна</t>
  </si>
  <si>
    <t>Развина Ираида Ивановна</t>
  </si>
  <si>
    <t>Нестерова Олеся Александровна</t>
  </si>
  <si>
    <t>Рожков Егор Александрович</t>
  </si>
  <si>
    <t>Никитин Сергей Александрович</t>
  </si>
  <si>
    <t>Менухов Глеб Юрьевич</t>
  </si>
  <si>
    <t>Рябошкапов Степан Максимович</t>
  </si>
  <si>
    <t>Головина Олеся Константиновна</t>
  </si>
  <si>
    <t>Носов Андрей Александрович</t>
  </si>
  <si>
    <t>Кузьминов Егор Алексеевич</t>
  </si>
  <si>
    <t>Свиридов Максим Александрович</t>
  </si>
  <si>
    <t>Шувахина Светлана Игоревна</t>
  </si>
  <si>
    <t>Пыхонин Кирилл Сергеевич</t>
  </si>
  <si>
    <t>Ерёмина Ольга Викторовна</t>
  </si>
  <si>
    <t>Борисенко Марина Валерьевна</t>
  </si>
  <si>
    <t>Заруднев Антон Сергеевич</t>
  </si>
  <si>
    <t>Дичанская Анастасия Эдуардовна</t>
  </si>
  <si>
    <t>Кулеш Виолетта Алексеевна</t>
  </si>
  <si>
    <t>Ребров Игнат Алексеевич</t>
  </si>
  <si>
    <t>Мариевская Варвара Ильинична</t>
  </si>
  <si>
    <t>Бенда Артём Александрович</t>
  </si>
  <si>
    <t>Сигачева Ангелина Николаевна</t>
  </si>
  <si>
    <t>Шабаев Михаил Андреевич</t>
  </si>
  <si>
    <t>Маркелов Артём Андреевич</t>
  </si>
  <si>
    <t>Сафронова Ольга Александровна</t>
  </si>
  <si>
    <t>Караваева Ника Александровна</t>
  </si>
  <si>
    <t>Уваров Егор Олегович</t>
  </si>
  <si>
    <t>Соколянская Екатерина Александровна</t>
  </si>
  <si>
    <t>Воскобойников Иван Александрович</t>
  </si>
  <si>
    <t>Карягина Анастасия Алексеевна</t>
  </si>
  <si>
    <t>Шевчук Артем Александрович</t>
  </si>
  <si>
    <t>есина Ксения Дмитриевна</t>
  </si>
  <si>
    <t>Иванкова Анастасия Романовна</t>
  </si>
  <si>
    <t>Петрова София Владимировна</t>
  </si>
  <si>
    <t>Реброва Наталья Алексеевна</t>
  </si>
  <si>
    <t>Устинов Иван Михайлович</t>
  </si>
  <si>
    <t>Комарова Виктория Дмитриевна</t>
  </si>
  <si>
    <t>Скрыпников Данил Александрович</t>
  </si>
  <si>
    <t>МБОУ "СОШ п.Степное Калининского района Саратовской области"</t>
  </si>
  <si>
    <t>Сауткина Ирина Михайловна</t>
  </si>
  <si>
    <t>Коптев Семен Романович</t>
  </si>
  <si>
    <t>Цупенко Диана Витальевна</t>
  </si>
  <si>
    <t>Майер Глеб Андреевич</t>
  </si>
  <si>
    <t>Сауткин Руслан Владимирович</t>
  </si>
  <si>
    <t>Сахно Владислав Степанович</t>
  </si>
  <si>
    <t>Бурмистрова Елизавета Андреевна</t>
  </si>
  <si>
    <t>филиал МБОУ "СОШ №1 имени Героя Советского Союза П.И.Чиркина г.Калининска-школа в с.Таловка"</t>
  </si>
  <si>
    <t>Тупикова Ольга Афанасьевна</t>
  </si>
  <si>
    <t>Волкова Анастасия Артёмовна</t>
  </si>
  <si>
    <t>Фокин Андрей Геннадьевич</t>
  </si>
  <si>
    <t>Индербаев Зелим Альбертович</t>
  </si>
  <si>
    <t>Филиал МБОУ "СОШ с.Свердлово Калининского района Саратовской области" - школа в с.Шклово</t>
  </si>
  <si>
    <t>Чекрыженкова Ирина Алексеевна</t>
  </si>
  <si>
    <t>победитель</t>
  </si>
  <si>
    <t>призёр</t>
  </si>
  <si>
    <t>участник</t>
  </si>
  <si>
    <t>2</t>
  </si>
  <si>
    <t>МБОУ"СОШ с.Казачка Калининского района Саратовской области"</t>
  </si>
  <si>
    <t>МБОУ"СОШ с. Большая Ольшанка Калининского района саратовской области"</t>
  </si>
  <si>
    <t>Геращенко Мария Сергеевна</t>
  </si>
  <si>
    <t>Председатель:                      Косолапова А.В.</t>
  </si>
  <si>
    <t>Секретарь:                         Тетюхина Л.М.</t>
  </si>
  <si>
    <t>Председатель:                          Косолапова А.В.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</si>
</sst>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5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4" fillId="3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5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0" fontId="0" fillId="0" borderId="0" xfId="0" applyBorder="1"/>
    <xf numFmtId="0" fontId="16" fillId="0" borderId="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5" fillId="0" borderId="0" xfId="0" applyFont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14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49" fontId="2" fillId="0" borderId="1" xfId="2" applyNumberFormat="1" applyFont="1" applyFill="1" applyBorder="1" applyAlignment="1">
      <alignment wrapText="1"/>
    </xf>
    <xf numFmtId="49" fontId="2" fillId="0" borderId="1" xfId="2" applyNumberFormat="1" applyFont="1" applyBorder="1" applyAlignment="1">
      <alignment wrapText="1"/>
    </xf>
    <xf numFmtId="0" fontId="2" fillId="5" borderId="1" xfId="2" applyFont="1" applyFill="1" applyBorder="1" applyAlignment="1">
      <alignment wrapText="1"/>
    </xf>
    <xf numFmtId="0" fontId="2" fillId="5" borderId="1" xfId="2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2" fillId="0" borderId="1" xfId="2" applyNumberFormat="1" applyFont="1" applyFill="1" applyBorder="1" applyAlignment="1">
      <alignment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49" fontId="2" fillId="0" borderId="1" xfId="2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0" fontId="2" fillId="0" borderId="1" xfId="2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wrapText="1"/>
    </xf>
    <xf numFmtId="0" fontId="2" fillId="0" borderId="1" xfId="2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6" borderId="1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wrapText="1"/>
    </xf>
    <xf numFmtId="0" fontId="9" fillId="9" borderId="1" xfId="0" applyFont="1" applyFill="1" applyBorder="1" applyAlignment="1">
      <alignment wrapText="1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Border="1" applyAlignment="1">
      <alignment horizontal="center" wrapText="1"/>
    </xf>
    <xf numFmtId="0" fontId="8" fillId="5" borderId="1" xfId="0" applyNumberFormat="1" applyFont="1" applyFill="1" applyBorder="1" applyAlignment="1">
      <alignment horizontal="center" wrapText="1"/>
    </xf>
    <xf numFmtId="11" fontId="8" fillId="0" borderId="1" xfId="0" applyNumberFormat="1" applyFont="1" applyFill="1" applyBorder="1" applyAlignment="1">
      <alignment wrapText="1"/>
    </xf>
    <xf numFmtId="49" fontId="8" fillId="5" borderId="1" xfId="0" applyNumberFormat="1" applyFont="1" applyFill="1" applyBorder="1" applyAlignment="1">
      <alignment wrapText="1"/>
    </xf>
    <xf numFmtId="0" fontId="0" fillId="0" borderId="17" xfId="0" applyBorder="1"/>
    <xf numFmtId="49" fontId="9" fillId="0" borderId="1" xfId="0" applyNumberFormat="1" applyFont="1" applyFill="1" applyBorder="1" applyAlignment="1">
      <alignment horizontal="left" wrapText="1"/>
    </xf>
    <xf numFmtId="49" fontId="2" fillId="5" borderId="1" xfId="2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49" fontId="2" fillId="8" borderId="1" xfId="2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49" fontId="18" fillId="8" borderId="1" xfId="0" applyNumberFormat="1" applyFont="1" applyFill="1" applyBorder="1" applyAlignment="1">
      <alignment wrapText="1"/>
    </xf>
    <xf numFmtId="0" fontId="17" fillId="8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9" fillId="5" borderId="1" xfId="0" applyNumberFormat="1" applyFont="1" applyFill="1" applyBorder="1" applyAlignment="1">
      <alignment wrapText="1"/>
    </xf>
    <xf numFmtId="0" fontId="8" fillId="5" borderId="1" xfId="0" applyNumberFormat="1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49" fontId="17" fillId="8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8" borderId="1" xfId="2" applyFont="1" applyFill="1" applyBorder="1" applyAlignment="1">
      <alignment wrapText="1"/>
    </xf>
    <xf numFmtId="11" fontId="9" fillId="3" borderId="1" xfId="0" applyNumberFormat="1" applyFont="1" applyFill="1" applyBorder="1" applyAlignment="1">
      <alignment wrapText="1"/>
    </xf>
    <xf numFmtId="49" fontId="9" fillId="3" borderId="1" xfId="0" applyNumberFormat="1" applyFont="1" applyFill="1" applyBorder="1" applyAlignment="1">
      <alignment horizontal="center" wrapText="1"/>
    </xf>
    <xf numFmtId="0" fontId="9" fillId="3" borderId="1" xfId="0" applyNumberFormat="1" applyFont="1" applyFill="1" applyBorder="1" applyAlignment="1">
      <alignment horizontal="center" wrapText="1"/>
    </xf>
    <xf numFmtId="11" fontId="9" fillId="0" borderId="1" xfId="0" applyNumberFormat="1" applyFont="1" applyBorder="1" applyAlignment="1">
      <alignment wrapText="1"/>
    </xf>
    <xf numFmtId="0" fontId="9" fillId="3" borderId="1" xfId="0" applyNumberFormat="1" applyFont="1" applyFill="1" applyBorder="1" applyAlignment="1">
      <alignment wrapText="1"/>
    </xf>
    <xf numFmtId="11" fontId="8" fillId="0" borderId="1" xfId="0" applyNumberFormat="1" applyFont="1" applyBorder="1" applyAlignment="1">
      <alignment wrapText="1"/>
    </xf>
    <xf numFmtId="11" fontId="8" fillId="5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8" fillId="0" borderId="0" xfId="0" applyFont="1"/>
    <xf numFmtId="0" fontId="16" fillId="0" borderId="0" xfId="0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wrapText="1"/>
    </xf>
    <xf numFmtId="0" fontId="8" fillId="0" borderId="0" xfId="0" applyFont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22</xdr:row>
      <xdr:rowOff>76200</xdr:rowOff>
    </xdr:from>
    <xdr:to>
      <xdr:col>2</xdr:col>
      <xdr:colOff>371476</xdr:colOff>
      <xdr:row>24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16459200"/>
          <a:ext cx="485776" cy="371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85725</xdr:colOff>
      <xdr:row>24</xdr:row>
      <xdr:rowOff>180975</xdr:rowOff>
    </xdr:from>
    <xdr:to>
      <xdr:col>2</xdr:col>
      <xdr:colOff>19050</xdr:colOff>
      <xdr:row>25</xdr:row>
      <xdr:rowOff>171450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6944975"/>
          <a:ext cx="4191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1079500</xdr:colOff>
      <xdr:row>33</xdr:row>
      <xdr:rowOff>63500</xdr:rowOff>
    </xdr:from>
    <xdr:to>
      <xdr:col>1</xdr:col>
      <xdr:colOff>539750</xdr:colOff>
      <xdr:row>35</xdr:row>
      <xdr:rowOff>42333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9500" y="15441083"/>
          <a:ext cx="613833" cy="3704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964141</xdr:colOff>
      <xdr:row>35</xdr:row>
      <xdr:rowOff>180975</xdr:rowOff>
    </xdr:from>
    <xdr:to>
      <xdr:col>1</xdr:col>
      <xdr:colOff>304800</xdr:colOff>
      <xdr:row>36</xdr:row>
      <xdr:rowOff>170392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141" y="15939558"/>
          <a:ext cx="494242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166134</xdr:colOff>
      <xdr:row>29</xdr:row>
      <xdr:rowOff>42752</xdr:rowOff>
    </xdr:from>
    <xdr:to>
      <xdr:col>2</xdr:col>
      <xdr:colOff>177210</xdr:colOff>
      <xdr:row>31</xdr:row>
      <xdr:rowOff>88605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1861" y="20886996"/>
          <a:ext cx="609157" cy="4334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927469</xdr:colOff>
      <xdr:row>31</xdr:row>
      <xdr:rowOff>103445</xdr:rowOff>
    </xdr:from>
    <xdr:to>
      <xdr:col>1</xdr:col>
      <xdr:colOff>473148</xdr:colOff>
      <xdr:row>32</xdr:row>
      <xdr:rowOff>177209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7469" y="21324259"/>
          <a:ext cx="531406" cy="27312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31</xdr:row>
      <xdr:rowOff>19050</xdr:rowOff>
    </xdr:from>
    <xdr:to>
      <xdr:col>2</xdr:col>
      <xdr:colOff>295275</xdr:colOff>
      <xdr:row>33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0" y="23469600"/>
          <a:ext cx="590550" cy="552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942975</xdr:colOff>
      <xdr:row>33</xdr:row>
      <xdr:rowOff>133350</xdr:rowOff>
    </xdr:from>
    <xdr:to>
      <xdr:col>2</xdr:col>
      <xdr:colOff>9525</xdr:colOff>
      <xdr:row>35</xdr:row>
      <xdr:rowOff>15766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2975" y="23964900"/>
          <a:ext cx="409575" cy="2824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1100667</xdr:colOff>
      <xdr:row>28</xdr:row>
      <xdr:rowOff>168275</xdr:rowOff>
    </xdr:from>
    <xdr:to>
      <xdr:col>2</xdr:col>
      <xdr:colOff>152400</xdr:colOff>
      <xdr:row>31</xdr:row>
      <xdr:rowOff>139700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0667" y="22435608"/>
          <a:ext cx="681566" cy="5535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1091142</xdr:colOff>
      <xdr:row>31</xdr:row>
      <xdr:rowOff>180975</xdr:rowOff>
    </xdr:from>
    <xdr:to>
      <xdr:col>1</xdr:col>
      <xdr:colOff>262466</xdr:colOff>
      <xdr:row>32</xdr:row>
      <xdr:rowOff>170392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1142" y="23019808"/>
          <a:ext cx="367241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1071563</xdr:colOff>
      <xdr:row>17</xdr:row>
      <xdr:rowOff>9525</xdr:rowOff>
    </xdr:from>
    <xdr:to>
      <xdr:col>2</xdr:col>
      <xdr:colOff>140494</xdr:colOff>
      <xdr:row>19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1563" y="12558713"/>
          <a:ext cx="795337" cy="5548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1038225</xdr:colOff>
      <xdr:row>20</xdr:row>
      <xdr:rowOff>2381</xdr:rowOff>
    </xdr:from>
    <xdr:to>
      <xdr:col>1</xdr:col>
      <xdr:colOff>340518</xdr:colOff>
      <xdr:row>20</xdr:row>
      <xdr:rowOff>192881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8225" y="13123069"/>
          <a:ext cx="481012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15</xdr:row>
      <xdr:rowOff>9525</xdr:rowOff>
    </xdr:from>
    <xdr:to>
      <xdr:col>2</xdr:col>
      <xdr:colOff>438150</xdr:colOff>
      <xdr:row>17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9650" y="16392525"/>
          <a:ext cx="733425" cy="54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85725</xdr:colOff>
      <xdr:row>17</xdr:row>
      <xdr:rowOff>180975</xdr:rowOff>
    </xdr:from>
    <xdr:to>
      <xdr:col>2</xdr:col>
      <xdr:colOff>19050</xdr:colOff>
      <xdr:row>18</xdr:row>
      <xdr:rowOff>180975</xdr:rowOff>
    </xdr:to>
    <xdr:pic>
      <xdr:nvPicPr>
        <xdr:cNvPr id="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16944975"/>
          <a:ext cx="4191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opLeftCell="A4" workbookViewId="0">
      <selection activeCell="T6" sqref="T6"/>
    </sheetView>
  </sheetViews>
  <sheetFormatPr defaultRowHeight="15"/>
  <cols>
    <col min="1" max="1" width="12.28515625" customWidth="1"/>
    <col min="2" max="2" width="7.28515625" customWidth="1"/>
    <col min="3" max="3" width="18.28515625" customWidth="1"/>
    <col min="4" max="4" width="23.140625" customWidth="1"/>
    <col min="6" max="6" width="6.28515625" customWidth="1"/>
    <col min="7" max="7" width="5.7109375" customWidth="1"/>
    <col min="8" max="8" width="6" customWidth="1"/>
    <col min="9" max="9" width="7" customWidth="1"/>
    <col min="10" max="10" width="6.5703125" customWidth="1"/>
    <col min="12" max="12" width="7.5703125" customWidth="1"/>
    <col min="14" max="14" width="12.5703125" customWidth="1"/>
    <col min="15" max="15" width="9" customWidth="1"/>
    <col min="16" max="16" width="21.28515625" customWidth="1"/>
    <col min="18" max="18" width="14.42578125" customWidth="1"/>
  </cols>
  <sheetData>
    <row r="1" spans="1:19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S1" s="136"/>
    </row>
    <row r="2" spans="1:19" ht="15.75">
      <c r="A2" s="178" t="s">
        <v>150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9" ht="15.75">
      <c r="A3" s="178" t="s">
        <v>151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9" ht="60.7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5" t="s">
        <v>145</v>
      </c>
      <c r="L4" s="84" t="s">
        <v>10</v>
      </c>
      <c r="M4" s="84" t="s">
        <v>11</v>
      </c>
      <c r="N4" s="84" t="s">
        <v>12</v>
      </c>
      <c r="O4" s="84" t="s">
        <v>146</v>
      </c>
      <c r="P4" s="84" t="s">
        <v>14</v>
      </c>
    </row>
    <row r="5" spans="1:19" ht="110.25" customHeight="1">
      <c r="A5" s="114" t="s">
        <v>143</v>
      </c>
      <c r="B5" s="109">
        <v>1</v>
      </c>
      <c r="C5" s="104" t="s">
        <v>169</v>
      </c>
      <c r="D5" s="109" t="s">
        <v>170</v>
      </c>
      <c r="E5" s="109">
        <v>5</v>
      </c>
      <c r="F5" s="109">
        <v>5</v>
      </c>
      <c r="G5" s="109">
        <v>5</v>
      </c>
      <c r="H5" s="109">
        <v>12</v>
      </c>
      <c r="I5" s="109">
        <v>12</v>
      </c>
      <c r="J5" s="109">
        <v>7</v>
      </c>
      <c r="K5" s="109">
        <f t="shared" ref="K5:K22" si="0">SUM(F5:J5)</f>
        <v>41</v>
      </c>
      <c r="L5" s="109"/>
      <c r="M5" s="114">
        <v>41</v>
      </c>
      <c r="N5" s="114" t="s">
        <v>375</v>
      </c>
      <c r="O5" s="109">
        <v>1</v>
      </c>
      <c r="P5" s="101" t="s">
        <v>173</v>
      </c>
      <c r="S5" s="136"/>
    </row>
    <row r="6" spans="1:19" ht="63.75" customHeight="1">
      <c r="A6" s="110" t="s">
        <v>142</v>
      </c>
      <c r="B6" s="109">
        <v>2</v>
      </c>
      <c r="C6" s="104" t="s">
        <v>301</v>
      </c>
      <c r="D6" s="109" t="s">
        <v>302</v>
      </c>
      <c r="E6" s="109" t="s">
        <v>303</v>
      </c>
      <c r="F6" s="109">
        <v>6</v>
      </c>
      <c r="G6" s="109">
        <v>5</v>
      </c>
      <c r="H6" s="109">
        <v>9</v>
      </c>
      <c r="I6" s="109">
        <v>11</v>
      </c>
      <c r="J6" s="109">
        <v>6</v>
      </c>
      <c r="K6" s="109">
        <f t="shared" si="0"/>
        <v>37</v>
      </c>
      <c r="L6" s="104"/>
      <c r="M6" s="109">
        <v>37</v>
      </c>
      <c r="N6" s="114" t="s">
        <v>375</v>
      </c>
      <c r="O6" s="118">
        <v>2</v>
      </c>
      <c r="P6" s="101" t="s">
        <v>312</v>
      </c>
    </row>
    <row r="7" spans="1:19" ht="65.25" customHeight="1">
      <c r="A7" s="110" t="s">
        <v>142</v>
      </c>
      <c r="B7" s="109">
        <v>3</v>
      </c>
      <c r="C7" s="110" t="s">
        <v>307</v>
      </c>
      <c r="D7" s="109" t="s">
        <v>302</v>
      </c>
      <c r="E7" s="110" t="s">
        <v>303</v>
      </c>
      <c r="F7" s="110">
        <v>5</v>
      </c>
      <c r="G7" s="110">
        <v>5</v>
      </c>
      <c r="H7" s="110">
        <v>8</v>
      </c>
      <c r="I7" s="110">
        <v>12</v>
      </c>
      <c r="J7" s="110">
        <v>7</v>
      </c>
      <c r="K7" s="109">
        <f t="shared" si="0"/>
        <v>37</v>
      </c>
      <c r="L7" s="104"/>
      <c r="M7" s="109">
        <v>37</v>
      </c>
      <c r="N7" s="114" t="s">
        <v>375</v>
      </c>
      <c r="O7" s="118">
        <v>2</v>
      </c>
      <c r="P7" s="110" t="s">
        <v>312</v>
      </c>
    </row>
    <row r="8" spans="1:19" ht="63">
      <c r="A8" s="110" t="s">
        <v>142</v>
      </c>
      <c r="B8" s="109">
        <v>4</v>
      </c>
      <c r="C8" s="104" t="s">
        <v>308</v>
      </c>
      <c r="D8" s="109" t="s">
        <v>302</v>
      </c>
      <c r="E8" s="109" t="s">
        <v>303</v>
      </c>
      <c r="F8" s="109">
        <v>6</v>
      </c>
      <c r="G8" s="109">
        <v>5</v>
      </c>
      <c r="H8" s="109">
        <v>8</v>
      </c>
      <c r="I8" s="109">
        <v>10</v>
      </c>
      <c r="J8" s="109">
        <v>7</v>
      </c>
      <c r="K8" s="109">
        <f t="shared" si="0"/>
        <v>36</v>
      </c>
      <c r="L8" s="104"/>
      <c r="M8" s="109">
        <v>36</v>
      </c>
      <c r="N8" s="114" t="s">
        <v>375</v>
      </c>
      <c r="O8" s="118">
        <v>3</v>
      </c>
      <c r="P8" s="109" t="s">
        <v>312</v>
      </c>
    </row>
    <row r="9" spans="1:19" ht="54.75" customHeight="1">
      <c r="A9" s="114" t="s">
        <v>142</v>
      </c>
      <c r="B9" s="109">
        <v>5</v>
      </c>
      <c r="C9" s="120" t="s">
        <v>191</v>
      </c>
      <c r="D9" s="117" t="s">
        <v>190</v>
      </c>
      <c r="E9" s="118">
        <v>5</v>
      </c>
      <c r="F9" s="118">
        <v>5</v>
      </c>
      <c r="G9" s="118">
        <v>5</v>
      </c>
      <c r="H9" s="118">
        <v>7</v>
      </c>
      <c r="I9" s="118">
        <v>10</v>
      </c>
      <c r="J9" s="118">
        <v>6</v>
      </c>
      <c r="K9" s="109">
        <f t="shared" si="0"/>
        <v>33</v>
      </c>
      <c r="L9" s="109"/>
      <c r="M9" s="109">
        <v>33</v>
      </c>
      <c r="N9" s="114" t="s">
        <v>375</v>
      </c>
      <c r="O9" s="118">
        <v>4</v>
      </c>
      <c r="P9" s="146" t="s">
        <v>192</v>
      </c>
    </row>
    <row r="10" spans="1:19" ht="65.25" customHeight="1">
      <c r="A10" s="110" t="s">
        <v>142</v>
      </c>
      <c r="B10" s="109">
        <v>6</v>
      </c>
      <c r="C10" s="109" t="s">
        <v>309</v>
      </c>
      <c r="D10" s="109" t="s">
        <v>302</v>
      </c>
      <c r="E10" s="109" t="s">
        <v>303</v>
      </c>
      <c r="F10" s="109">
        <v>6</v>
      </c>
      <c r="G10" s="109">
        <v>5</v>
      </c>
      <c r="H10" s="109">
        <v>8</v>
      </c>
      <c r="I10" s="109">
        <v>10</v>
      </c>
      <c r="J10" s="109">
        <v>4</v>
      </c>
      <c r="K10" s="109">
        <f t="shared" si="0"/>
        <v>33</v>
      </c>
      <c r="L10" s="104"/>
      <c r="M10" s="109">
        <v>33</v>
      </c>
      <c r="N10" s="114" t="s">
        <v>375</v>
      </c>
      <c r="O10" s="118">
        <v>4</v>
      </c>
      <c r="P10" s="109" t="s">
        <v>312</v>
      </c>
    </row>
    <row r="11" spans="1:19" ht="62.25" customHeight="1">
      <c r="A11" s="114" t="s">
        <v>142</v>
      </c>
      <c r="B11" s="109">
        <v>7</v>
      </c>
      <c r="C11" s="104" t="s">
        <v>216</v>
      </c>
      <c r="D11" s="104" t="s">
        <v>217</v>
      </c>
      <c r="E11" s="109">
        <v>5</v>
      </c>
      <c r="F11" s="109">
        <v>4</v>
      </c>
      <c r="G11" s="109">
        <v>5</v>
      </c>
      <c r="H11" s="109">
        <v>6</v>
      </c>
      <c r="I11" s="109">
        <v>10</v>
      </c>
      <c r="J11" s="109">
        <v>7</v>
      </c>
      <c r="K11" s="109">
        <f t="shared" si="0"/>
        <v>32</v>
      </c>
      <c r="L11" s="109"/>
      <c r="M11" s="109">
        <v>32</v>
      </c>
      <c r="N11" s="114" t="s">
        <v>375</v>
      </c>
      <c r="O11" s="109">
        <v>5</v>
      </c>
      <c r="P11" s="101" t="s">
        <v>218</v>
      </c>
    </row>
    <row r="12" spans="1:19" ht="67.5" customHeight="1">
      <c r="A12" s="110" t="s">
        <v>142</v>
      </c>
      <c r="B12" s="109">
        <v>8</v>
      </c>
      <c r="C12" s="107" t="s">
        <v>305</v>
      </c>
      <c r="D12" s="51" t="s">
        <v>302</v>
      </c>
      <c r="E12" s="104" t="s">
        <v>303</v>
      </c>
      <c r="F12" s="104">
        <v>5</v>
      </c>
      <c r="G12" s="104">
        <v>5</v>
      </c>
      <c r="H12" s="104">
        <v>11</v>
      </c>
      <c r="I12" s="104">
        <v>5</v>
      </c>
      <c r="J12" s="104">
        <v>6</v>
      </c>
      <c r="K12" s="109">
        <f t="shared" si="0"/>
        <v>32</v>
      </c>
      <c r="L12" s="104"/>
      <c r="M12" s="109">
        <v>32</v>
      </c>
      <c r="N12" s="114" t="s">
        <v>375</v>
      </c>
      <c r="O12" s="118">
        <v>6</v>
      </c>
      <c r="P12" s="51" t="s">
        <v>312</v>
      </c>
    </row>
    <row r="13" spans="1:19" ht="66" customHeight="1">
      <c r="A13" s="114" t="s">
        <v>142</v>
      </c>
      <c r="B13" s="109">
        <v>9</v>
      </c>
      <c r="C13" s="104" t="s">
        <v>250</v>
      </c>
      <c r="D13" s="109" t="s">
        <v>249</v>
      </c>
      <c r="E13" s="109">
        <v>5</v>
      </c>
      <c r="F13" s="109">
        <v>5</v>
      </c>
      <c r="G13" s="109">
        <v>5</v>
      </c>
      <c r="H13" s="109">
        <v>3</v>
      </c>
      <c r="I13" s="109">
        <v>12</v>
      </c>
      <c r="J13" s="109">
        <v>3</v>
      </c>
      <c r="K13" s="109">
        <f t="shared" si="0"/>
        <v>28</v>
      </c>
      <c r="L13" s="109"/>
      <c r="M13" s="109">
        <v>28</v>
      </c>
      <c r="N13" s="119" t="s">
        <v>376</v>
      </c>
      <c r="O13" s="118">
        <v>7</v>
      </c>
      <c r="P13" s="109" t="s">
        <v>252</v>
      </c>
    </row>
    <row r="14" spans="1:19" ht="61.5" customHeight="1">
      <c r="A14" s="110" t="s">
        <v>142</v>
      </c>
      <c r="B14" s="109">
        <v>10</v>
      </c>
      <c r="C14" s="122" t="s">
        <v>311</v>
      </c>
      <c r="D14" s="109" t="s">
        <v>302</v>
      </c>
      <c r="E14" s="110" t="s">
        <v>303</v>
      </c>
      <c r="F14" s="110">
        <v>5</v>
      </c>
      <c r="G14" s="110">
        <v>5</v>
      </c>
      <c r="H14" s="110">
        <v>6</v>
      </c>
      <c r="I14" s="110">
        <v>6</v>
      </c>
      <c r="J14" s="110">
        <v>6</v>
      </c>
      <c r="K14" s="109">
        <f t="shared" si="0"/>
        <v>28</v>
      </c>
      <c r="L14" s="114"/>
      <c r="M14" s="109">
        <v>28</v>
      </c>
      <c r="N14" s="119" t="s">
        <v>376</v>
      </c>
      <c r="O14" s="110">
        <v>7</v>
      </c>
      <c r="P14" s="109" t="s">
        <v>312</v>
      </c>
    </row>
    <row r="15" spans="1:19" ht="63" customHeight="1">
      <c r="A15" s="110" t="s">
        <v>142</v>
      </c>
      <c r="B15" s="109">
        <v>11</v>
      </c>
      <c r="C15" s="104" t="s">
        <v>304</v>
      </c>
      <c r="D15" s="109" t="s">
        <v>302</v>
      </c>
      <c r="E15" s="109" t="s">
        <v>303</v>
      </c>
      <c r="F15" s="109">
        <v>4</v>
      </c>
      <c r="G15" s="109">
        <v>5</v>
      </c>
      <c r="H15" s="109">
        <v>6</v>
      </c>
      <c r="I15" s="109">
        <v>8</v>
      </c>
      <c r="J15" s="109">
        <v>0</v>
      </c>
      <c r="K15" s="109">
        <f t="shared" si="0"/>
        <v>23</v>
      </c>
      <c r="L15" s="104"/>
      <c r="M15" s="109">
        <v>23</v>
      </c>
      <c r="N15" s="119" t="s">
        <v>376</v>
      </c>
      <c r="O15" s="118">
        <v>8</v>
      </c>
      <c r="P15" s="109" t="s">
        <v>312</v>
      </c>
    </row>
    <row r="16" spans="1:19" ht="60.75" customHeight="1">
      <c r="A16" s="110" t="s">
        <v>142</v>
      </c>
      <c r="B16" s="109">
        <v>12</v>
      </c>
      <c r="C16" s="107" t="s">
        <v>306</v>
      </c>
      <c r="D16" s="101" t="s">
        <v>302</v>
      </c>
      <c r="E16" s="107" t="s">
        <v>303</v>
      </c>
      <c r="F16" s="107">
        <v>6</v>
      </c>
      <c r="G16" s="107">
        <v>5</v>
      </c>
      <c r="H16" s="107">
        <v>0</v>
      </c>
      <c r="I16" s="107">
        <v>7</v>
      </c>
      <c r="J16" s="107">
        <v>4</v>
      </c>
      <c r="K16" s="109">
        <f t="shared" si="0"/>
        <v>22</v>
      </c>
      <c r="L16" s="104"/>
      <c r="M16" s="109">
        <v>22</v>
      </c>
      <c r="N16" s="119" t="s">
        <v>376</v>
      </c>
      <c r="O16" s="118">
        <v>9</v>
      </c>
      <c r="P16" s="101" t="s">
        <v>312</v>
      </c>
    </row>
    <row r="17" spans="1:17" ht="54" customHeight="1">
      <c r="A17" s="114" t="s">
        <v>142</v>
      </c>
      <c r="B17" s="109">
        <v>13</v>
      </c>
      <c r="C17" s="120" t="s">
        <v>189</v>
      </c>
      <c r="D17" s="117" t="s">
        <v>190</v>
      </c>
      <c r="E17" s="118">
        <v>5</v>
      </c>
      <c r="F17" s="118">
        <v>4</v>
      </c>
      <c r="G17" s="118">
        <v>0</v>
      </c>
      <c r="H17" s="118">
        <v>1</v>
      </c>
      <c r="I17" s="118">
        <v>9</v>
      </c>
      <c r="J17" s="118">
        <v>5</v>
      </c>
      <c r="K17" s="109">
        <f t="shared" si="0"/>
        <v>19</v>
      </c>
      <c r="L17" s="109"/>
      <c r="M17" s="109">
        <v>19</v>
      </c>
      <c r="N17" s="147" t="s">
        <v>377</v>
      </c>
      <c r="O17" s="140">
        <v>10</v>
      </c>
      <c r="P17" s="146" t="s">
        <v>192</v>
      </c>
    </row>
    <row r="18" spans="1:17" ht="62.25" customHeight="1">
      <c r="A18" s="114" t="s">
        <v>142</v>
      </c>
      <c r="B18" s="109">
        <v>14</v>
      </c>
      <c r="C18" s="104" t="s">
        <v>222</v>
      </c>
      <c r="D18" s="109" t="s">
        <v>223</v>
      </c>
      <c r="E18" s="109">
        <v>5</v>
      </c>
      <c r="F18" s="109">
        <v>4</v>
      </c>
      <c r="G18" s="109">
        <v>0</v>
      </c>
      <c r="H18" s="109">
        <v>1</v>
      </c>
      <c r="I18" s="109">
        <v>5</v>
      </c>
      <c r="J18" s="109">
        <v>8</v>
      </c>
      <c r="K18" s="109">
        <f t="shared" si="0"/>
        <v>18</v>
      </c>
      <c r="L18" s="109"/>
      <c r="M18" s="109">
        <v>18</v>
      </c>
      <c r="N18" s="147" t="s">
        <v>377</v>
      </c>
      <c r="O18" s="109">
        <v>11</v>
      </c>
      <c r="P18" s="101" t="s">
        <v>224</v>
      </c>
    </row>
    <row r="19" spans="1:17" ht="63" customHeight="1">
      <c r="A19" s="110" t="s">
        <v>142</v>
      </c>
      <c r="B19" s="109">
        <v>15</v>
      </c>
      <c r="C19" s="51" t="s">
        <v>310</v>
      </c>
      <c r="D19" s="124" t="s">
        <v>302</v>
      </c>
      <c r="E19" s="51" t="s">
        <v>303</v>
      </c>
      <c r="F19" s="51">
        <v>4</v>
      </c>
      <c r="G19" s="51">
        <v>5</v>
      </c>
      <c r="H19" s="51">
        <v>1</v>
      </c>
      <c r="I19" s="51">
        <v>4</v>
      </c>
      <c r="J19" s="51">
        <v>4</v>
      </c>
      <c r="K19" s="109">
        <f t="shared" si="0"/>
        <v>18</v>
      </c>
      <c r="L19" s="109"/>
      <c r="M19" s="109">
        <v>18</v>
      </c>
      <c r="N19" s="147" t="s">
        <v>377</v>
      </c>
      <c r="O19" s="118">
        <v>12</v>
      </c>
      <c r="P19" s="104" t="s">
        <v>312</v>
      </c>
    </row>
    <row r="20" spans="1:17" ht="60.75" customHeight="1">
      <c r="A20" s="110" t="s">
        <v>142</v>
      </c>
      <c r="B20" s="109">
        <v>16</v>
      </c>
      <c r="C20" s="104" t="s">
        <v>359</v>
      </c>
      <c r="D20" s="104" t="s">
        <v>360</v>
      </c>
      <c r="E20" s="109">
        <v>5</v>
      </c>
      <c r="F20" s="109">
        <v>1</v>
      </c>
      <c r="G20" s="109">
        <v>0</v>
      </c>
      <c r="H20" s="109">
        <v>0</v>
      </c>
      <c r="I20" s="109">
        <v>10</v>
      </c>
      <c r="J20" s="109">
        <v>5</v>
      </c>
      <c r="K20" s="109">
        <f t="shared" si="0"/>
        <v>16</v>
      </c>
      <c r="L20" s="104"/>
      <c r="M20" s="104">
        <v>16</v>
      </c>
      <c r="N20" s="147" t="s">
        <v>377</v>
      </c>
      <c r="O20" s="104">
        <v>13</v>
      </c>
      <c r="P20" s="101" t="s">
        <v>361</v>
      </c>
    </row>
    <row r="21" spans="1:17" ht="63">
      <c r="A21" s="110" t="s">
        <v>142</v>
      </c>
      <c r="B21" s="109">
        <v>17</v>
      </c>
      <c r="C21" s="104" t="s">
        <v>248</v>
      </c>
      <c r="D21" s="109" t="s">
        <v>249</v>
      </c>
      <c r="E21" s="109">
        <v>5</v>
      </c>
      <c r="F21" s="109">
        <v>5</v>
      </c>
      <c r="G21" s="109">
        <v>5</v>
      </c>
      <c r="H21" s="109">
        <v>0</v>
      </c>
      <c r="I21" s="109">
        <v>0</v>
      </c>
      <c r="J21" s="109">
        <v>1</v>
      </c>
      <c r="K21" s="109">
        <f t="shared" si="0"/>
        <v>11</v>
      </c>
      <c r="L21" s="109"/>
      <c r="M21" s="109">
        <v>11</v>
      </c>
      <c r="N21" s="147" t="s">
        <v>377</v>
      </c>
      <c r="O21" s="140">
        <v>14</v>
      </c>
      <c r="P21" s="101" t="s">
        <v>252</v>
      </c>
    </row>
    <row r="22" spans="1:17" ht="63">
      <c r="A22" s="110" t="s">
        <v>142</v>
      </c>
      <c r="B22" s="109">
        <v>18</v>
      </c>
      <c r="C22" s="107" t="s">
        <v>251</v>
      </c>
      <c r="D22" s="109" t="s">
        <v>249</v>
      </c>
      <c r="E22" s="104">
        <v>5</v>
      </c>
      <c r="F22" s="104">
        <v>5</v>
      </c>
      <c r="G22" s="104">
        <v>5</v>
      </c>
      <c r="H22" s="104">
        <v>0</v>
      </c>
      <c r="I22" s="104">
        <v>0</v>
      </c>
      <c r="J22" s="104">
        <v>1</v>
      </c>
      <c r="K22" s="109">
        <f t="shared" si="0"/>
        <v>11</v>
      </c>
      <c r="L22" s="104"/>
      <c r="M22" s="109">
        <v>11</v>
      </c>
      <c r="N22" s="147" t="s">
        <v>377</v>
      </c>
      <c r="O22" s="118">
        <v>14</v>
      </c>
      <c r="P22" s="51" t="s">
        <v>252</v>
      </c>
      <c r="Q22" s="145"/>
    </row>
    <row r="24" spans="1:17" ht="15.75">
      <c r="A24" s="179" t="s">
        <v>382</v>
      </c>
      <c r="B24" s="180"/>
      <c r="C24" s="180"/>
      <c r="D24" s="180"/>
    </row>
    <row r="25" spans="1:17" ht="15.75">
      <c r="A25" s="177"/>
      <c r="B25" s="177"/>
      <c r="C25" s="177"/>
      <c r="D25" s="177"/>
    </row>
    <row r="26" spans="1:17" ht="15.75">
      <c r="A26" s="180" t="s">
        <v>383</v>
      </c>
      <c r="B26" s="180"/>
      <c r="C26" s="180"/>
      <c r="D26" s="180"/>
    </row>
  </sheetData>
  <sortState ref="A5:Q22">
    <sortCondition descending="1" ref="K5"/>
  </sortState>
  <mergeCells count="5">
    <mergeCell ref="A1:Q1"/>
    <mergeCell ref="A2:Q2"/>
    <mergeCell ref="A3:Q3"/>
    <mergeCell ref="A24:D24"/>
    <mergeCell ref="A26:D26"/>
  </mergeCells>
  <pageMargins left="0.7" right="0.7" top="0.75" bottom="0.75" header="0.3" footer="0.3"/>
  <pageSetup paperSize="9" orientation="portrait" r:id="rId1"/>
  <ignoredErrors>
    <ignoredError sqref="K5:K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topLeftCell="A19" zoomScale="90" zoomScaleNormal="90" workbookViewId="0">
      <selection activeCell="U6" sqref="U6"/>
    </sheetView>
  </sheetViews>
  <sheetFormatPr defaultRowHeight="15"/>
  <cols>
    <col min="1" max="1" width="17.28515625" customWidth="1"/>
    <col min="2" max="2" width="8.42578125" customWidth="1"/>
    <col min="3" max="3" width="22" customWidth="1"/>
    <col min="4" max="4" width="40.7109375" customWidth="1"/>
    <col min="5" max="5" width="9" customWidth="1"/>
    <col min="6" max="6" width="8.140625" customWidth="1"/>
    <col min="7" max="10" width="8.5703125" customWidth="1"/>
    <col min="11" max="12" width="9.42578125" customWidth="1"/>
    <col min="13" max="13" width="8.7109375" customWidth="1"/>
    <col min="14" max="14" width="8.140625" customWidth="1"/>
    <col min="15" max="15" width="9" customWidth="1"/>
    <col min="16" max="16" width="11" customWidth="1"/>
    <col min="17" max="17" width="13.140625" customWidth="1"/>
    <col min="18" max="18" width="10.85546875" customWidth="1"/>
    <col min="19" max="19" width="20.42578125" customWidth="1"/>
    <col min="20" max="20" width="15" customWidth="1"/>
    <col min="21" max="21" width="12.7109375" customWidth="1"/>
  </cols>
  <sheetData>
    <row r="1" spans="1:21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U1" s="136"/>
    </row>
    <row r="2" spans="1:21" ht="15.75">
      <c r="A2" s="178" t="s">
        <v>152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1:21" ht="15.75">
      <c r="A3" s="178" t="s">
        <v>153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5" spans="1:21" ht="15.75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</row>
    <row r="6" spans="1:21" ht="85.5">
      <c r="A6" s="84" t="s">
        <v>0</v>
      </c>
      <c r="B6" s="88" t="s">
        <v>1</v>
      </c>
      <c r="C6" s="100" t="s">
        <v>2</v>
      </c>
      <c r="D6" s="88" t="s">
        <v>141</v>
      </c>
      <c r="E6" s="100" t="s">
        <v>4</v>
      </c>
      <c r="F6" s="88">
        <v>1</v>
      </c>
      <c r="G6" s="88">
        <v>2</v>
      </c>
      <c r="H6" s="88">
        <v>3</v>
      </c>
      <c r="I6" s="88">
        <v>4</v>
      </c>
      <c r="J6" s="88">
        <v>5</v>
      </c>
      <c r="K6" s="88">
        <v>6</v>
      </c>
      <c r="L6" s="88">
        <v>7</v>
      </c>
      <c r="M6" s="88">
        <v>8</v>
      </c>
      <c r="N6" s="89" t="s">
        <v>154</v>
      </c>
      <c r="O6" s="88" t="s">
        <v>10</v>
      </c>
      <c r="P6" s="88" t="s">
        <v>11</v>
      </c>
      <c r="Q6" s="88" t="s">
        <v>147</v>
      </c>
      <c r="R6" s="88" t="s">
        <v>146</v>
      </c>
      <c r="S6" s="88" t="s">
        <v>14</v>
      </c>
    </row>
    <row r="7" spans="1:21" ht="47.25">
      <c r="A7" s="151" t="s">
        <v>144</v>
      </c>
      <c r="B7" s="123">
        <v>1</v>
      </c>
      <c r="C7" s="104" t="s">
        <v>242</v>
      </c>
      <c r="D7" s="109" t="s">
        <v>243</v>
      </c>
      <c r="E7" s="109">
        <v>6</v>
      </c>
      <c r="F7" s="109">
        <v>2</v>
      </c>
      <c r="G7" s="109">
        <v>4</v>
      </c>
      <c r="H7" s="109">
        <v>2</v>
      </c>
      <c r="I7" s="109">
        <v>2</v>
      </c>
      <c r="J7" s="109">
        <v>7</v>
      </c>
      <c r="K7" s="109">
        <v>16</v>
      </c>
      <c r="L7" s="109">
        <v>16</v>
      </c>
      <c r="M7" s="109">
        <v>4</v>
      </c>
      <c r="N7" s="109">
        <f t="shared" ref="N7:N32" si="0">SUM(F7:M7)</f>
        <v>53</v>
      </c>
      <c r="O7" s="114"/>
      <c r="P7" s="109">
        <v>53</v>
      </c>
      <c r="Q7" s="101" t="s">
        <v>375</v>
      </c>
      <c r="R7" s="109">
        <v>1</v>
      </c>
      <c r="S7" s="101" t="s">
        <v>244</v>
      </c>
      <c r="U7" s="136"/>
    </row>
    <row r="8" spans="1:21" ht="44.25" customHeight="1">
      <c r="A8" s="104" t="s">
        <v>142</v>
      </c>
      <c r="B8" s="123">
        <v>2</v>
      </c>
      <c r="C8" s="104" t="s">
        <v>257</v>
      </c>
      <c r="D8" s="109" t="s">
        <v>258</v>
      </c>
      <c r="E8" s="109" t="s">
        <v>259</v>
      </c>
      <c r="F8" s="109">
        <v>3</v>
      </c>
      <c r="G8" s="109">
        <v>3</v>
      </c>
      <c r="H8" s="109">
        <v>1</v>
      </c>
      <c r="I8" s="109">
        <v>1</v>
      </c>
      <c r="J8" s="109">
        <v>8</v>
      </c>
      <c r="K8" s="109">
        <v>16</v>
      </c>
      <c r="L8" s="109">
        <v>16</v>
      </c>
      <c r="M8" s="109">
        <v>1</v>
      </c>
      <c r="N8" s="109">
        <f t="shared" si="0"/>
        <v>49</v>
      </c>
      <c r="O8" s="104"/>
      <c r="P8" s="109">
        <v>49</v>
      </c>
      <c r="Q8" s="101" t="s">
        <v>375</v>
      </c>
      <c r="R8" s="109">
        <v>2</v>
      </c>
      <c r="S8" s="101" t="s">
        <v>263</v>
      </c>
    </row>
    <row r="9" spans="1:21" ht="33" customHeight="1">
      <c r="A9" s="104" t="s">
        <v>142</v>
      </c>
      <c r="B9" s="123">
        <v>3</v>
      </c>
      <c r="C9" s="104" t="s">
        <v>313</v>
      </c>
      <c r="D9" s="109" t="s">
        <v>302</v>
      </c>
      <c r="E9" s="109" t="s">
        <v>259</v>
      </c>
      <c r="F9" s="109">
        <v>7</v>
      </c>
      <c r="G9" s="109">
        <v>1</v>
      </c>
      <c r="H9" s="109">
        <v>2</v>
      </c>
      <c r="I9" s="109">
        <v>2</v>
      </c>
      <c r="J9" s="109">
        <v>9</v>
      </c>
      <c r="K9" s="109">
        <v>12</v>
      </c>
      <c r="L9" s="109">
        <v>16</v>
      </c>
      <c r="M9" s="109">
        <v>0</v>
      </c>
      <c r="N9" s="109">
        <f t="shared" si="0"/>
        <v>49</v>
      </c>
      <c r="O9" s="104"/>
      <c r="P9" s="109">
        <v>49</v>
      </c>
      <c r="Q9" s="101" t="s">
        <v>375</v>
      </c>
      <c r="R9" s="117" t="s">
        <v>378</v>
      </c>
      <c r="S9" s="101" t="s">
        <v>323</v>
      </c>
    </row>
    <row r="10" spans="1:21" ht="33" customHeight="1">
      <c r="A10" s="114" t="s">
        <v>142</v>
      </c>
      <c r="B10" s="123">
        <v>4</v>
      </c>
      <c r="C10" s="109" t="s">
        <v>320</v>
      </c>
      <c r="D10" s="109" t="s">
        <v>302</v>
      </c>
      <c r="E10" s="109" t="s">
        <v>259</v>
      </c>
      <c r="F10" s="109">
        <v>6</v>
      </c>
      <c r="G10" s="109">
        <v>1</v>
      </c>
      <c r="H10" s="109">
        <v>0</v>
      </c>
      <c r="I10" s="109">
        <v>1</v>
      </c>
      <c r="J10" s="109">
        <v>7</v>
      </c>
      <c r="K10" s="109">
        <v>16</v>
      </c>
      <c r="L10" s="109">
        <v>12</v>
      </c>
      <c r="M10" s="109">
        <v>0</v>
      </c>
      <c r="N10" s="109">
        <f t="shared" si="0"/>
        <v>43</v>
      </c>
      <c r="O10" s="110"/>
      <c r="P10" s="109">
        <v>43</v>
      </c>
      <c r="Q10" s="146" t="s">
        <v>376</v>
      </c>
      <c r="R10" s="118">
        <v>3</v>
      </c>
      <c r="S10" s="109" t="s">
        <v>323</v>
      </c>
    </row>
    <row r="11" spans="1:21" ht="47.25">
      <c r="A11" s="153" t="s">
        <v>144</v>
      </c>
      <c r="B11" s="123">
        <v>5</v>
      </c>
      <c r="C11" s="104" t="s">
        <v>235</v>
      </c>
      <c r="D11" s="109" t="s">
        <v>236</v>
      </c>
      <c r="E11" s="109">
        <v>6</v>
      </c>
      <c r="F11" s="109">
        <v>0</v>
      </c>
      <c r="G11" s="109">
        <v>0</v>
      </c>
      <c r="H11" s="109">
        <v>0</v>
      </c>
      <c r="I11" s="109">
        <v>3</v>
      </c>
      <c r="J11" s="109">
        <v>7</v>
      </c>
      <c r="K11" s="109">
        <v>8</v>
      </c>
      <c r="L11" s="109">
        <v>16</v>
      </c>
      <c r="M11" s="109">
        <v>4</v>
      </c>
      <c r="N11" s="109">
        <f t="shared" si="0"/>
        <v>38</v>
      </c>
      <c r="O11" s="117"/>
      <c r="P11" s="109">
        <v>38</v>
      </c>
      <c r="Q11" s="146" t="s">
        <v>376</v>
      </c>
      <c r="R11" s="114">
        <v>4</v>
      </c>
      <c r="S11" s="101" t="s">
        <v>238</v>
      </c>
    </row>
    <row r="12" spans="1:21" ht="47.25">
      <c r="A12" s="153" t="s">
        <v>144</v>
      </c>
      <c r="B12" s="123">
        <v>6</v>
      </c>
      <c r="C12" s="122" t="s">
        <v>322</v>
      </c>
      <c r="D12" s="109" t="s">
        <v>302</v>
      </c>
      <c r="E12" s="110" t="s">
        <v>316</v>
      </c>
      <c r="F12" s="110">
        <v>4</v>
      </c>
      <c r="G12" s="110">
        <v>0</v>
      </c>
      <c r="H12" s="110">
        <v>1</v>
      </c>
      <c r="I12" s="110">
        <v>1</v>
      </c>
      <c r="J12" s="110">
        <v>4</v>
      </c>
      <c r="K12" s="110">
        <v>10</v>
      </c>
      <c r="L12" s="110">
        <v>16</v>
      </c>
      <c r="M12" s="110">
        <v>0</v>
      </c>
      <c r="N12" s="109">
        <f t="shared" si="0"/>
        <v>36</v>
      </c>
      <c r="O12" s="119"/>
      <c r="P12" s="109">
        <v>36</v>
      </c>
      <c r="Q12" s="146" t="s">
        <v>376</v>
      </c>
      <c r="R12" s="109">
        <v>5</v>
      </c>
      <c r="S12" s="109" t="s">
        <v>323</v>
      </c>
    </row>
    <row r="13" spans="1:21" ht="47.25">
      <c r="A13" s="114" t="s">
        <v>142</v>
      </c>
      <c r="B13" s="123">
        <v>7</v>
      </c>
      <c r="C13" s="104" t="s">
        <v>260</v>
      </c>
      <c r="D13" s="109" t="s">
        <v>258</v>
      </c>
      <c r="E13" s="107" t="s">
        <v>261</v>
      </c>
      <c r="F13" s="107">
        <v>1</v>
      </c>
      <c r="G13" s="107">
        <v>2</v>
      </c>
      <c r="H13" s="107">
        <v>0</v>
      </c>
      <c r="I13" s="107">
        <v>1</v>
      </c>
      <c r="J13" s="107">
        <v>8</v>
      </c>
      <c r="K13" s="107">
        <v>6</v>
      </c>
      <c r="L13" s="107">
        <v>16</v>
      </c>
      <c r="M13" s="107">
        <v>0</v>
      </c>
      <c r="N13" s="109">
        <f t="shared" si="0"/>
        <v>34</v>
      </c>
      <c r="O13" s="109"/>
      <c r="P13" s="109">
        <v>34</v>
      </c>
      <c r="Q13" s="146" t="s">
        <v>376</v>
      </c>
      <c r="R13" s="109">
        <v>6</v>
      </c>
      <c r="S13" s="101" t="s">
        <v>263</v>
      </c>
    </row>
    <row r="14" spans="1:21" ht="48.75" customHeight="1">
      <c r="A14" s="153" t="s">
        <v>144</v>
      </c>
      <c r="B14" s="123">
        <v>8</v>
      </c>
      <c r="C14" s="107" t="s">
        <v>315</v>
      </c>
      <c r="D14" s="109" t="s">
        <v>302</v>
      </c>
      <c r="E14" s="104" t="s">
        <v>316</v>
      </c>
      <c r="F14" s="104">
        <v>1</v>
      </c>
      <c r="G14" s="104">
        <v>3</v>
      </c>
      <c r="H14" s="104">
        <v>0</v>
      </c>
      <c r="I14" s="104">
        <v>2</v>
      </c>
      <c r="J14" s="104">
        <v>8</v>
      </c>
      <c r="K14" s="104">
        <v>8</v>
      </c>
      <c r="L14" s="104">
        <v>12</v>
      </c>
      <c r="M14" s="104">
        <v>0</v>
      </c>
      <c r="N14" s="109">
        <f t="shared" si="0"/>
        <v>34</v>
      </c>
      <c r="O14" s="153"/>
      <c r="P14" s="109">
        <v>34</v>
      </c>
      <c r="Q14" s="146" t="s">
        <v>376</v>
      </c>
      <c r="R14" s="109">
        <v>6</v>
      </c>
      <c r="S14" s="51" t="s">
        <v>323</v>
      </c>
    </row>
    <row r="15" spans="1:21" ht="47.25">
      <c r="A15" s="151" t="s">
        <v>144</v>
      </c>
      <c r="B15" s="123">
        <v>9</v>
      </c>
      <c r="C15" s="104" t="s">
        <v>367</v>
      </c>
      <c r="D15" s="109" t="s">
        <v>368</v>
      </c>
      <c r="E15" s="109">
        <v>6</v>
      </c>
      <c r="F15" s="109">
        <v>1</v>
      </c>
      <c r="G15" s="109">
        <v>2</v>
      </c>
      <c r="H15" s="109">
        <v>2</v>
      </c>
      <c r="I15" s="109">
        <v>0</v>
      </c>
      <c r="J15" s="109">
        <v>4</v>
      </c>
      <c r="K15" s="109">
        <v>2</v>
      </c>
      <c r="L15" s="109">
        <v>16</v>
      </c>
      <c r="M15" s="109">
        <v>6</v>
      </c>
      <c r="N15" s="109">
        <f t="shared" si="0"/>
        <v>33</v>
      </c>
      <c r="O15" s="109"/>
      <c r="P15" s="109">
        <v>33</v>
      </c>
      <c r="Q15" s="146" t="s">
        <v>377</v>
      </c>
      <c r="R15" s="109">
        <v>7</v>
      </c>
      <c r="S15" s="101" t="s">
        <v>369</v>
      </c>
    </row>
    <row r="16" spans="1:21" ht="47.25">
      <c r="A16" s="153" t="s">
        <v>144</v>
      </c>
      <c r="B16" s="123">
        <v>10</v>
      </c>
      <c r="C16" s="104" t="s">
        <v>372</v>
      </c>
      <c r="D16" s="109" t="s">
        <v>373</v>
      </c>
      <c r="E16" s="109">
        <v>6</v>
      </c>
      <c r="F16" s="109">
        <v>6</v>
      </c>
      <c r="G16" s="109">
        <v>2</v>
      </c>
      <c r="H16" s="109">
        <v>1</v>
      </c>
      <c r="I16" s="109">
        <v>1</v>
      </c>
      <c r="J16" s="109">
        <v>7</v>
      </c>
      <c r="K16" s="109">
        <v>8</v>
      </c>
      <c r="L16" s="109">
        <v>8</v>
      </c>
      <c r="M16" s="109">
        <v>0</v>
      </c>
      <c r="N16" s="109">
        <f t="shared" si="0"/>
        <v>33</v>
      </c>
      <c r="O16" s="117"/>
      <c r="P16" s="109">
        <v>33</v>
      </c>
      <c r="Q16" s="146" t="s">
        <v>377</v>
      </c>
      <c r="R16" s="109">
        <v>7</v>
      </c>
      <c r="S16" s="101" t="s">
        <v>374</v>
      </c>
    </row>
    <row r="17" spans="1:19" ht="33" customHeight="1">
      <c r="A17" s="153" t="s">
        <v>144</v>
      </c>
      <c r="B17" s="123">
        <v>11</v>
      </c>
      <c r="C17" s="104" t="s">
        <v>237</v>
      </c>
      <c r="D17" s="109" t="s">
        <v>236</v>
      </c>
      <c r="E17" s="109">
        <v>6</v>
      </c>
      <c r="F17" s="109">
        <v>6</v>
      </c>
      <c r="G17" s="109">
        <v>1</v>
      </c>
      <c r="H17" s="109">
        <v>1</v>
      </c>
      <c r="I17" s="109">
        <v>3</v>
      </c>
      <c r="J17" s="109">
        <v>5</v>
      </c>
      <c r="K17" s="109">
        <v>4</v>
      </c>
      <c r="L17" s="109">
        <v>10</v>
      </c>
      <c r="M17" s="109">
        <v>2</v>
      </c>
      <c r="N17" s="109">
        <f t="shared" si="0"/>
        <v>32</v>
      </c>
      <c r="O17" s="120"/>
      <c r="P17" s="109">
        <v>32</v>
      </c>
      <c r="Q17" s="146" t="s">
        <v>377</v>
      </c>
      <c r="R17" s="109">
        <v>8</v>
      </c>
      <c r="S17" s="109" t="s">
        <v>238</v>
      </c>
    </row>
    <row r="18" spans="1:19" ht="47.25">
      <c r="A18" s="114" t="s">
        <v>142</v>
      </c>
      <c r="B18" s="123">
        <v>12</v>
      </c>
      <c r="C18" s="122" t="s">
        <v>184</v>
      </c>
      <c r="D18" s="130" t="s">
        <v>185</v>
      </c>
      <c r="E18" s="130">
        <v>6</v>
      </c>
      <c r="F18" s="130">
        <v>5</v>
      </c>
      <c r="G18" s="130">
        <v>2</v>
      </c>
      <c r="H18" s="130">
        <v>0</v>
      </c>
      <c r="I18" s="130">
        <v>0</v>
      </c>
      <c r="J18" s="130">
        <v>3</v>
      </c>
      <c r="K18" s="130">
        <v>10</v>
      </c>
      <c r="L18" s="130">
        <v>6</v>
      </c>
      <c r="M18" s="130">
        <v>4</v>
      </c>
      <c r="N18" s="109">
        <f t="shared" si="0"/>
        <v>30</v>
      </c>
      <c r="O18" s="114"/>
      <c r="P18" s="109">
        <v>30</v>
      </c>
      <c r="Q18" s="146" t="s">
        <v>377</v>
      </c>
      <c r="R18" s="109">
        <v>9</v>
      </c>
      <c r="S18" s="51" t="s">
        <v>186</v>
      </c>
    </row>
    <row r="19" spans="1:19" ht="33.75" customHeight="1">
      <c r="A19" s="104" t="s">
        <v>142</v>
      </c>
      <c r="B19" s="123">
        <v>13</v>
      </c>
      <c r="C19" s="107" t="s">
        <v>317</v>
      </c>
      <c r="D19" s="109" t="s">
        <v>302</v>
      </c>
      <c r="E19" s="107" t="s">
        <v>261</v>
      </c>
      <c r="F19" s="107">
        <v>1</v>
      </c>
      <c r="G19" s="107">
        <v>0</v>
      </c>
      <c r="H19" s="107">
        <v>0</v>
      </c>
      <c r="I19" s="107">
        <v>1</v>
      </c>
      <c r="J19" s="107">
        <v>6</v>
      </c>
      <c r="K19" s="107">
        <v>10</v>
      </c>
      <c r="L19" s="107">
        <v>12</v>
      </c>
      <c r="M19" s="107">
        <v>0</v>
      </c>
      <c r="N19" s="109">
        <f t="shared" si="0"/>
        <v>30</v>
      </c>
      <c r="O19" s="104"/>
      <c r="P19" s="109">
        <v>30</v>
      </c>
      <c r="Q19" s="146" t="s">
        <v>377</v>
      </c>
      <c r="R19" s="109">
        <v>9</v>
      </c>
      <c r="S19" s="101" t="s">
        <v>323</v>
      </c>
    </row>
    <row r="20" spans="1:19" ht="31.5">
      <c r="A20" s="104" t="s">
        <v>142</v>
      </c>
      <c r="B20" s="123">
        <v>14</v>
      </c>
      <c r="C20" s="110" t="s">
        <v>318</v>
      </c>
      <c r="D20" s="109" t="s">
        <v>302</v>
      </c>
      <c r="E20" s="110" t="s">
        <v>261</v>
      </c>
      <c r="F20" s="110">
        <v>2</v>
      </c>
      <c r="G20" s="110">
        <v>1</v>
      </c>
      <c r="H20" s="110">
        <v>0</v>
      </c>
      <c r="I20" s="110">
        <v>1</v>
      </c>
      <c r="J20" s="110">
        <v>8</v>
      </c>
      <c r="K20" s="110">
        <v>6</v>
      </c>
      <c r="L20" s="110">
        <v>12</v>
      </c>
      <c r="M20" s="110">
        <v>0</v>
      </c>
      <c r="N20" s="109">
        <f t="shared" si="0"/>
        <v>30</v>
      </c>
      <c r="O20" s="104"/>
      <c r="P20" s="109">
        <v>30</v>
      </c>
      <c r="Q20" s="146" t="s">
        <v>377</v>
      </c>
      <c r="R20" s="104">
        <v>9</v>
      </c>
      <c r="S20" s="110" t="s">
        <v>323</v>
      </c>
    </row>
    <row r="21" spans="1:19" ht="31.5">
      <c r="A21" s="104" t="s">
        <v>142</v>
      </c>
      <c r="B21" s="123">
        <v>15</v>
      </c>
      <c r="C21" s="51" t="s">
        <v>321</v>
      </c>
      <c r="D21" s="109" t="s">
        <v>302</v>
      </c>
      <c r="E21" s="51" t="s">
        <v>316</v>
      </c>
      <c r="F21" s="51">
        <v>5</v>
      </c>
      <c r="G21" s="51">
        <v>0</v>
      </c>
      <c r="H21" s="51">
        <v>2</v>
      </c>
      <c r="I21" s="51">
        <v>1</v>
      </c>
      <c r="J21" s="51">
        <v>4</v>
      </c>
      <c r="K21" s="51">
        <v>2</v>
      </c>
      <c r="L21" s="51">
        <v>16</v>
      </c>
      <c r="M21" s="51">
        <v>0</v>
      </c>
      <c r="N21" s="109">
        <f t="shared" si="0"/>
        <v>30</v>
      </c>
      <c r="O21" s="104"/>
      <c r="P21" s="109">
        <v>30</v>
      </c>
      <c r="Q21" s="146" t="s">
        <v>377</v>
      </c>
      <c r="R21" s="109">
        <v>9</v>
      </c>
      <c r="S21" s="104" t="s">
        <v>323</v>
      </c>
    </row>
    <row r="22" spans="1:19" ht="31.5">
      <c r="A22" s="104" t="s">
        <v>142</v>
      </c>
      <c r="B22" s="123">
        <v>16</v>
      </c>
      <c r="C22" s="104" t="s">
        <v>314</v>
      </c>
      <c r="D22" s="109" t="s">
        <v>302</v>
      </c>
      <c r="E22" s="109" t="s">
        <v>261</v>
      </c>
      <c r="F22" s="109">
        <v>3</v>
      </c>
      <c r="G22" s="109">
        <v>0</v>
      </c>
      <c r="H22" s="109">
        <v>0</v>
      </c>
      <c r="I22" s="109">
        <v>0</v>
      </c>
      <c r="J22" s="109">
        <v>4</v>
      </c>
      <c r="K22" s="109">
        <v>10</v>
      </c>
      <c r="L22" s="109">
        <v>12</v>
      </c>
      <c r="M22" s="109">
        <v>0</v>
      </c>
      <c r="N22" s="109">
        <f t="shared" si="0"/>
        <v>29</v>
      </c>
      <c r="O22" s="104"/>
      <c r="P22" s="104">
        <v>29</v>
      </c>
      <c r="Q22" s="146" t="s">
        <v>377</v>
      </c>
      <c r="R22" s="109">
        <v>10</v>
      </c>
      <c r="S22" s="109" t="s">
        <v>323</v>
      </c>
    </row>
    <row r="23" spans="1:19" ht="31.5">
      <c r="A23" s="110" t="s">
        <v>142</v>
      </c>
      <c r="B23" s="123">
        <v>17</v>
      </c>
      <c r="C23" s="119" t="s">
        <v>197</v>
      </c>
      <c r="D23" s="117" t="s">
        <v>190</v>
      </c>
      <c r="E23" s="121">
        <v>6</v>
      </c>
      <c r="F23" s="121">
        <v>4</v>
      </c>
      <c r="G23" s="121">
        <v>1</v>
      </c>
      <c r="H23" s="121">
        <v>0</v>
      </c>
      <c r="I23" s="121">
        <v>0</v>
      </c>
      <c r="J23" s="121">
        <v>6</v>
      </c>
      <c r="K23" s="121">
        <v>4</v>
      </c>
      <c r="L23" s="121">
        <v>10</v>
      </c>
      <c r="M23" s="121">
        <v>2</v>
      </c>
      <c r="N23" s="109">
        <f t="shared" si="0"/>
        <v>27</v>
      </c>
      <c r="O23" s="104"/>
      <c r="P23" s="109">
        <v>27</v>
      </c>
      <c r="Q23" s="146" t="s">
        <v>377</v>
      </c>
      <c r="R23" s="104">
        <v>11</v>
      </c>
      <c r="S23" s="117" t="s">
        <v>192</v>
      </c>
    </row>
    <row r="24" spans="1:19" ht="31.5">
      <c r="A24" s="114" t="s">
        <v>142</v>
      </c>
      <c r="B24" s="123">
        <v>18</v>
      </c>
      <c r="C24" s="104" t="s">
        <v>319</v>
      </c>
      <c r="D24" s="109" t="s">
        <v>302</v>
      </c>
      <c r="E24" s="109" t="s">
        <v>259</v>
      </c>
      <c r="F24" s="109">
        <v>1</v>
      </c>
      <c r="G24" s="109">
        <v>3</v>
      </c>
      <c r="H24" s="109">
        <v>1</v>
      </c>
      <c r="I24" s="109">
        <v>0</v>
      </c>
      <c r="J24" s="109">
        <v>4</v>
      </c>
      <c r="K24" s="109">
        <v>4</v>
      </c>
      <c r="L24" s="109">
        <v>12</v>
      </c>
      <c r="M24" s="109">
        <v>0</v>
      </c>
      <c r="N24" s="109">
        <f t="shared" si="0"/>
        <v>25</v>
      </c>
      <c r="O24" s="104"/>
      <c r="P24" s="109">
        <v>25</v>
      </c>
      <c r="Q24" s="146" t="s">
        <v>377</v>
      </c>
      <c r="R24" s="109">
        <v>12</v>
      </c>
      <c r="S24" s="109" t="s">
        <v>323</v>
      </c>
    </row>
    <row r="25" spans="1:19" ht="47.25">
      <c r="A25" s="114" t="s">
        <v>142</v>
      </c>
      <c r="B25" s="123">
        <v>19</v>
      </c>
      <c r="C25" s="104" t="s">
        <v>262</v>
      </c>
      <c r="D25" s="109" t="s">
        <v>258</v>
      </c>
      <c r="E25" s="104" t="s">
        <v>261</v>
      </c>
      <c r="F25" s="104">
        <v>2</v>
      </c>
      <c r="G25" s="104">
        <v>1</v>
      </c>
      <c r="H25" s="104">
        <v>0</v>
      </c>
      <c r="I25" s="104">
        <v>0</v>
      </c>
      <c r="J25" s="104">
        <v>7</v>
      </c>
      <c r="K25" s="104">
        <v>4</v>
      </c>
      <c r="L25" s="104">
        <v>10</v>
      </c>
      <c r="M25" s="104">
        <v>0</v>
      </c>
      <c r="N25" s="109">
        <f t="shared" si="0"/>
        <v>24</v>
      </c>
      <c r="O25" s="109"/>
      <c r="P25" s="104">
        <v>24</v>
      </c>
      <c r="Q25" s="146" t="s">
        <v>377</v>
      </c>
      <c r="R25" s="104">
        <v>13</v>
      </c>
      <c r="S25" s="101" t="s">
        <v>263</v>
      </c>
    </row>
    <row r="26" spans="1:19" ht="63">
      <c r="A26" s="104" t="s">
        <v>142</v>
      </c>
      <c r="B26" s="123">
        <v>20</v>
      </c>
      <c r="C26" s="104" t="s">
        <v>213</v>
      </c>
      <c r="D26" s="109" t="s">
        <v>214</v>
      </c>
      <c r="E26" s="109">
        <v>6</v>
      </c>
      <c r="F26" s="109">
        <v>4</v>
      </c>
      <c r="G26" s="109">
        <v>0</v>
      </c>
      <c r="H26" s="109">
        <v>0</v>
      </c>
      <c r="I26" s="109">
        <v>0</v>
      </c>
      <c r="J26" s="109">
        <v>5</v>
      </c>
      <c r="K26" s="109">
        <v>6</v>
      </c>
      <c r="L26" s="109">
        <v>6</v>
      </c>
      <c r="M26" s="109">
        <v>0</v>
      </c>
      <c r="N26" s="109">
        <f t="shared" si="0"/>
        <v>21</v>
      </c>
      <c r="O26" s="104"/>
      <c r="P26" s="109">
        <v>21</v>
      </c>
      <c r="Q26" s="146" t="s">
        <v>377</v>
      </c>
      <c r="R26" s="109">
        <v>14</v>
      </c>
      <c r="S26" s="101" t="s">
        <v>215</v>
      </c>
    </row>
    <row r="27" spans="1:19" ht="31.5">
      <c r="A27" s="114" t="s">
        <v>142</v>
      </c>
      <c r="B27" s="123">
        <v>21</v>
      </c>
      <c r="C27" s="104" t="s">
        <v>225</v>
      </c>
      <c r="D27" s="109" t="s">
        <v>223</v>
      </c>
      <c r="E27" s="109">
        <v>6</v>
      </c>
      <c r="F27" s="109">
        <v>0</v>
      </c>
      <c r="G27" s="109">
        <v>1</v>
      </c>
      <c r="H27" s="109">
        <v>0</v>
      </c>
      <c r="I27" s="109">
        <v>0</v>
      </c>
      <c r="J27" s="109">
        <v>8</v>
      </c>
      <c r="K27" s="109">
        <v>2</v>
      </c>
      <c r="L27" s="109">
        <v>10</v>
      </c>
      <c r="M27" s="109">
        <v>0</v>
      </c>
      <c r="N27" s="109">
        <f t="shared" si="0"/>
        <v>21</v>
      </c>
      <c r="O27" s="109"/>
      <c r="P27" s="109">
        <v>21</v>
      </c>
      <c r="Q27" s="146" t="s">
        <v>377</v>
      </c>
      <c r="R27" s="110">
        <v>14</v>
      </c>
      <c r="S27" s="101" t="s">
        <v>224</v>
      </c>
    </row>
    <row r="28" spans="1:19" ht="31.5">
      <c r="A28" s="104" t="s">
        <v>142</v>
      </c>
      <c r="B28" s="123">
        <v>22</v>
      </c>
      <c r="C28" s="120" t="s">
        <v>193</v>
      </c>
      <c r="D28" s="117" t="s">
        <v>190</v>
      </c>
      <c r="E28" s="118">
        <v>6</v>
      </c>
      <c r="F28" s="118">
        <v>7</v>
      </c>
      <c r="G28" s="118">
        <v>0</v>
      </c>
      <c r="H28" s="118">
        <v>0</v>
      </c>
      <c r="I28" s="118">
        <v>0</v>
      </c>
      <c r="J28" s="118">
        <v>6</v>
      </c>
      <c r="K28" s="118">
        <v>4</v>
      </c>
      <c r="L28" s="118">
        <v>2</v>
      </c>
      <c r="M28" s="118">
        <v>0</v>
      </c>
      <c r="N28" s="109">
        <f t="shared" si="0"/>
        <v>19</v>
      </c>
      <c r="O28" s="104"/>
      <c r="P28" s="109">
        <v>19</v>
      </c>
      <c r="Q28" s="146" t="s">
        <v>377</v>
      </c>
      <c r="R28" s="104">
        <v>15</v>
      </c>
      <c r="S28" s="117" t="s">
        <v>192</v>
      </c>
    </row>
    <row r="29" spans="1:19" ht="31.5">
      <c r="A29" s="114" t="s">
        <v>142</v>
      </c>
      <c r="B29" s="123">
        <v>23</v>
      </c>
      <c r="C29" s="120" t="s">
        <v>194</v>
      </c>
      <c r="D29" s="117" t="s">
        <v>190</v>
      </c>
      <c r="E29" s="118">
        <v>6</v>
      </c>
      <c r="F29" s="118">
        <v>5</v>
      </c>
      <c r="G29" s="118">
        <v>1</v>
      </c>
      <c r="H29" s="118">
        <v>0</v>
      </c>
      <c r="I29" s="118">
        <v>0</v>
      </c>
      <c r="J29" s="118">
        <v>5</v>
      </c>
      <c r="K29" s="118">
        <v>4</v>
      </c>
      <c r="L29" s="118">
        <v>4</v>
      </c>
      <c r="M29" s="118">
        <v>0</v>
      </c>
      <c r="N29" s="109">
        <f t="shared" si="0"/>
        <v>19</v>
      </c>
      <c r="O29" s="109"/>
      <c r="P29" s="109">
        <v>19</v>
      </c>
      <c r="Q29" s="146" t="s">
        <v>377</v>
      </c>
      <c r="R29" s="109">
        <v>15</v>
      </c>
      <c r="S29" s="117" t="s">
        <v>192</v>
      </c>
    </row>
    <row r="30" spans="1:19" ht="31.5">
      <c r="A30" s="104" t="s">
        <v>142</v>
      </c>
      <c r="B30" s="123">
        <v>24</v>
      </c>
      <c r="C30" s="104" t="s">
        <v>362</v>
      </c>
      <c r="D30" s="104" t="s">
        <v>360</v>
      </c>
      <c r="E30" s="109">
        <v>6</v>
      </c>
      <c r="F30" s="109">
        <v>3</v>
      </c>
      <c r="G30" s="109">
        <v>0</v>
      </c>
      <c r="H30" s="109">
        <v>0</v>
      </c>
      <c r="I30" s="109">
        <v>0</v>
      </c>
      <c r="J30" s="109">
        <v>6</v>
      </c>
      <c r="K30" s="109">
        <v>0</v>
      </c>
      <c r="L30" s="109">
        <v>0</v>
      </c>
      <c r="M30" s="109">
        <v>0</v>
      </c>
      <c r="N30" s="109">
        <f t="shared" si="0"/>
        <v>9</v>
      </c>
      <c r="O30" s="104"/>
      <c r="P30" s="109">
        <v>9</v>
      </c>
      <c r="Q30" s="146" t="s">
        <v>377</v>
      </c>
      <c r="R30" s="114">
        <v>16</v>
      </c>
      <c r="S30" s="101" t="s">
        <v>363</v>
      </c>
    </row>
    <row r="31" spans="1:19" ht="31.5">
      <c r="A31" s="114" t="s">
        <v>142</v>
      </c>
      <c r="B31" s="123">
        <v>25</v>
      </c>
      <c r="C31" s="104" t="s">
        <v>195</v>
      </c>
      <c r="D31" s="117" t="s">
        <v>190</v>
      </c>
      <c r="E31" s="140">
        <v>6</v>
      </c>
      <c r="F31" s="140">
        <v>0</v>
      </c>
      <c r="G31" s="140">
        <v>0</v>
      </c>
      <c r="H31" s="140">
        <v>0</v>
      </c>
      <c r="I31" s="140">
        <v>0</v>
      </c>
      <c r="J31" s="140">
        <v>4</v>
      </c>
      <c r="K31" s="140">
        <v>2</v>
      </c>
      <c r="L31" s="140">
        <v>2</v>
      </c>
      <c r="M31" s="140">
        <v>0</v>
      </c>
      <c r="N31" s="109">
        <f t="shared" si="0"/>
        <v>8</v>
      </c>
      <c r="O31" s="114"/>
      <c r="P31" s="109">
        <v>8</v>
      </c>
      <c r="Q31" s="146" t="s">
        <v>377</v>
      </c>
      <c r="R31" s="109">
        <v>17</v>
      </c>
      <c r="S31" s="117" t="s">
        <v>192</v>
      </c>
    </row>
    <row r="32" spans="1:19" ht="31.5">
      <c r="A32" s="151" t="s">
        <v>144</v>
      </c>
      <c r="B32" s="123">
        <v>26</v>
      </c>
      <c r="C32" s="138" t="s">
        <v>196</v>
      </c>
      <c r="D32" s="117" t="s">
        <v>190</v>
      </c>
      <c r="E32" s="152">
        <v>6</v>
      </c>
      <c r="F32" s="152">
        <v>0</v>
      </c>
      <c r="G32" s="152">
        <v>0</v>
      </c>
      <c r="H32" s="152">
        <v>0</v>
      </c>
      <c r="I32" s="152">
        <v>0</v>
      </c>
      <c r="J32" s="152">
        <v>5</v>
      </c>
      <c r="K32" s="152">
        <v>2</v>
      </c>
      <c r="L32" s="152">
        <v>0</v>
      </c>
      <c r="M32" s="152">
        <v>0</v>
      </c>
      <c r="N32" s="109">
        <f t="shared" si="0"/>
        <v>7</v>
      </c>
      <c r="O32" s="104"/>
      <c r="P32" s="109">
        <v>7</v>
      </c>
      <c r="Q32" s="146" t="s">
        <v>377</v>
      </c>
      <c r="R32" s="109">
        <v>18</v>
      </c>
      <c r="S32" s="117" t="s">
        <v>192</v>
      </c>
    </row>
    <row r="35" spans="1:4" ht="15.75">
      <c r="A35" s="179" t="s">
        <v>382</v>
      </c>
      <c r="B35" s="180"/>
      <c r="C35" s="180"/>
      <c r="D35" s="180"/>
    </row>
    <row r="36" spans="1:4" ht="15.75">
      <c r="A36" s="177"/>
      <c r="B36" s="177"/>
      <c r="C36" s="177"/>
      <c r="D36" s="177"/>
    </row>
    <row r="37" spans="1:4" ht="15.75">
      <c r="A37" s="180" t="s">
        <v>383</v>
      </c>
      <c r="B37" s="180"/>
      <c r="C37" s="180"/>
      <c r="D37" s="180"/>
    </row>
  </sheetData>
  <sortState ref="A7:S32">
    <sortCondition descending="1" ref="N7"/>
  </sortState>
  <mergeCells count="5">
    <mergeCell ref="A1:S1"/>
    <mergeCell ref="A2:S2"/>
    <mergeCell ref="A3:S3"/>
    <mergeCell ref="A35:D35"/>
    <mergeCell ref="A37:D3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N7:N32" formulaRange="1"/>
    <ignoredError sqref="R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8" t="s">
        <v>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 ht="18.75">
      <c r="A2" s="178" t="s">
        <v>15</v>
      </c>
      <c r="B2" s="178"/>
      <c r="C2" s="178"/>
      <c r="D2" s="182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8" t="s">
        <v>16</v>
      </c>
      <c r="B3" s="178"/>
      <c r="C3" s="178"/>
      <c r="D3" s="182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83" t="s">
        <v>64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19" ht="15.75">
      <c r="A5" s="183" t="s">
        <v>65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</row>
    <row r="6" spans="1:19" ht="15.75">
      <c r="A6" s="181"/>
      <c r="B6" s="181"/>
      <c r="C6" s="181"/>
      <c r="D6" s="181"/>
      <c r="E6" s="181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3"/>
  <sheetViews>
    <sheetView zoomScale="86" zoomScaleNormal="86" workbookViewId="0">
      <selection activeCell="V6" sqref="V6"/>
    </sheetView>
  </sheetViews>
  <sheetFormatPr defaultRowHeight="15"/>
  <cols>
    <col min="1" max="1" width="14.85546875" customWidth="1"/>
    <col min="2" max="2" width="9" customWidth="1"/>
    <col min="3" max="3" width="25.7109375" customWidth="1"/>
    <col min="4" max="4" width="27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30.7109375" customWidth="1"/>
    <col min="19" max="19" width="13.42578125" customWidth="1"/>
    <col min="20" max="20" width="13.5703125" customWidth="1"/>
  </cols>
  <sheetData>
    <row r="1" spans="1:20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T1" s="136"/>
    </row>
    <row r="2" spans="1:20" ht="15.75">
      <c r="A2" s="178" t="s">
        <v>155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20" ht="15.75" customHeight="1">
      <c r="A3" s="178" t="s">
        <v>156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97"/>
    </row>
    <row r="4" spans="1:20" s="87" customFormat="1" ht="72" customHeight="1">
      <c r="A4" s="84" t="s">
        <v>0</v>
      </c>
      <c r="B4" s="84" t="s">
        <v>1</v>
      </c>
      <c r="C4" s="102" t="s">
        <v>2</v>
      </c>
      <c r="D4" s="84" t="s">
        <v>141</v>
      </c>
      <c r="E4" s="102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 t="s">
        <v>157</v>
      </c>
      <c r="N4" s="84" t="s">
        <v>10</v>
      </c>
      <c r="O4" s="84" t="s">
        <v>11</v>
      </c>
      <c r="P4" s="84" t="s">
        <v>147</v>
      </c>
      <c r="Q4" s="84" t="s">
        <v>146</v>
      </c>
      <c r="R4" s="84" t="s">
        <v>14</v>
      </c>
    </row>
    <row r="5" spans="1:20" ht="63">
      <c r="A5" s="26" t="s">
        <v>142</v>
      </c>
      <c r="B5" s="116">
        <v>1</v>
      </c>
      <c r="C5" s="92" t="s">
        <v>187</v>
      </c>
      <c r="D5" s="126" t="s">
        <v>185</v>
      </c>
      <c r="E5" s="149">
        <v>7</v>
      </c>
      <c r="F5" s="92">
        <v>4</v>
      </c>
      <c r="G5" s="92">
        <v>6</v>
      </c>
      <c r="H5" s="92">
        <v>5</v>
      </c>
      <c r="I5" s="92">
        <v>4</v>
      </c>
      <c r="J5" s="92">
        <v>10</v>
      </c>
      <c r="K5" s="92">
        <v>16</v>
      </c>
      <c r="L5" s="92">
        <v>0</v>
      </c>
      <c r="M5" s="92">
        <f t="shared" ref="M5:M28" si="0">SUM(F5:L5)</f>
        <v>45</v>
      </c>
      <c r="N5" s="26"/>
      <c r="O5" s="92"/>
      <c r="P5" s="127" t="s">
        <v>375</v>
      </c>
      <c r="Q5" s="105">
        <v>1</v>
      </c>
      <c r="R5" s="92" t="s">
        <v>186</v>
      </c>
      <c r="T5" s="136"/>
    </row>
    <row r="6" spans="1:20" ht="100.5" customHeight="1">
      <c r="A6" s="26" t="s">
        <v>142</v>
      </c>
      <c r="B6" s="116">
        <v>2</v>
      </c>
      <c r="C6" s="92" t="s">
        <v>208</v>
      </c>
      <c r="D6" s="26" t="s">
        <v>209</v>
      </c>
      <c r="E6" s="149">
        <v>7</v>
      </c>
      <c r="F6" s="92">
        <v>6</v>
      </c>
      <c r="G6" s="92">
        <v>6</v>
      </c>
      <c r="H6" s="92">
        <v>6</v>
      </c>
      <c r="I6" s="92">
        <v>4</v>
      </c>
      <c r="J6" s="92">
        <v>12</v>
      </c>
      <c r="K6" s="92">
        <v>6</v>
      </c>
      <c r="L6" s="92">
        <v>4</v>
      </c>
      <c r="M6" s="92">
        <f t="shared" si="0"/>
        <v>44</v>
      </c>
      <c r="N6" s="26"/>
      <c r="O6" s="92"/>
      <c r="P6" s="127" t="s">
        <v>375</v>
      </c>
      <c r="Q6" s="105">
        <v>2</v>
      </c>
      <c r="R6" s="92" t="s">
        <v>210</v>
      </c>
    </row>
    <row r="7" spans="1:20" ht="68.25" customHeight="1">
      <c r="A7" s="157" t="s">
        <v>144</v>
      </c>
      <c r="B7" s="116">
        <v>3</v>
      </c>
      <c r="C7" s="106" t="s">
        <v>334</v>
      </c>
      <c r="D7" s="26" t="s">
        <v>302</v>
      </c>
      <c r="E7" s="148" t="s">
        <v>91</v>
      </c>
      <c r="F7" s="26">
        <v>2</v>
      </c>
      <c r="G7" s="26">
        <v>6</v>
      </c>
      <c r="H7" s="26">
        <v>4</v>
      </c>
      <c r="I7" s="26">
        <v>0</v>
      </c>
      <c r="J7" s="26">
        <v>6</v>
      </c>
      <c r="K7" s="26">
        <v>14</v>
      </c>
      <c r="L7" s="26">
        <v>0</v>
      </c>
      <c r="M7" s="92">
        <f t="shared" si="0"/>
        <v>32</v>
      </c>
      <c r="N7" s="129"/>
      <c r="O7" s="92"/>
      <c r="P7" s="127" t="s">
        <v>376</v>
      </c>
      <c r="Q7" s="105">
        <v>3</v>
      </c>
      <c r="R7" s="26" t="s">
        <v>335</v>
      </c>
    </row>
    <row r="8" spans="1:20" ht="63" customHeight="1">
      <c r="A8" s="26" t="s">
        <v>142</v>
      </c>
      <c r="B8" s="116">
        <v>4</v>
      </c>
      <c r="C8" s="26" t="s">
        <v>264</v>
      </c>
      <c r="D8" s="105" t="s">
        <v>258</v>
      </c>
      <c r="E8" s="150" t="s">
        <v>265</v>
      </c>
      <c r="F8" s="103">
        <v>2</v>
      </c>
      <c r="G8" s="103">
        <v>6</v>
      </c>
      <c r="H8" s="103">
        <v>6</v>
      </c>
      <c r="I8" s="128">
        <v>6</v>
      </c>
      <c r="J8" s="128">
        <v>4</v>
      </c>
      <c r="K8" s="128">
        <v>6</v>
      </c>
      <c r="L8" s="128">
        <v>0</v>
      </c>
      <c r="M8" s="92">
        <f t="shared" si="0"/>
        <v>30</v>
      </c>
      <c r="N8" s="163"/>
      <c r="O8" s="92"/>
      <c r="P8" s="127" t="s">
        <v>376</v>
      </c>
      <c r="Q8" s="113">
        <v>4</v>
      </c>
      <c r="R8" s="115" t="s">
        <v>263</v>
      </c>
    </row>
    <row r="9" spans="1:20" ht="47.25" customHeight="1">
      <c r="A9" s="157" t="s">
        <v>144</v>
      </c>
      <c r="B9" s="116">
        <v>5</v>
      </c>
      <c r="C9" s="92" t="s">
        <v>176</v>
      </c>
      <c r="D9" s="156" t="s">
        <v>175</v>
      </c>
      <c r="E9" s="150">
        <v>7</v>
      </c>
      <c r="F9" s="103">
        <v>1</v>
      </c>
      <c r="G9" s="103">
        <v>6</v>
      </c>
      <c r="H9" s="103">
        <v>6</v>
      </c>
      <c r="I9" s="92">
        <v>0</v>
      </c>
      <c r="J9" s="92">
        <v>2</v>
      </c>
      <c r="K9" s="92">
        <v>14</v>
      </c>
      <c r="L9" s="92">
        <v>0</v>
      </c>
      <c r="M9" s="92">
        <f t="shared" si="0"/>
        <v>29</v>
      </c>
      <c r="N9" s="158"/>
      <c r="O9" s="159"/>
      <c r="P9" s="160" t="s">
        <v>377</v>
      </c>
      <c r="Q9" s="116">
        <v>5</v>
      </c>
      <c r="R9" s="26" t="s">
        <v>177</v>
      </c>
    </row>
    <row r="10" spans="1:20" ht="68.25" customHeight="1">
      <c r="A10" s="26" t="s">
        <v>142</v>
      </c>
      <c r="B10" s="116">
        <v>6</v>
      </c>
      <c r="C10" s="127" t="s">
        <v>333</v>
      </c>
      <c r="D10" s="127" t="s">
        <v>302</v>
      </c>
      <c r="E10" s="155" t="s">
        <v>96</v>
      </c>
      <c r="F10" s="127">
        <v>6</v>
      </c>
      <c r="G10" s="127">
        <v>6</v>
      </c>
      <c r="H10" s="127">
        <v>3</v>
      </c>
      <c r="I10" s="127">
        <v>0</v>
      </c>
      <c r="J10" s="127">
        <v>4</v>
      </c>
      <c r="K10" s="127">
        <v>10</v>
      </c>
      <c r="L10" s="127">
        <v>0</v>
      </c>
      <c r="M10" s="92">
        <f t="shared" si="0"/>
        <v>29</v>
      </c>
      <c r="N10" s="26"/>
      <c r="O10" s="92"/>
      <c r="P10" s="160" t="s">
        <v>377</v>
      </c>
      <c r="Q10" s="108">
        <v>5</v>
      </c>
      <c r="R10" s="127" t="s">
        <v>323</v>
      </c>
    </row>
    <row r="11" spans="1:20" ht="49.5" customHeight="1">
      <c r="A11" s="26" t="s">
        <v>142</v>
      </c>
      <c r="B11" s="116">
        <v>7</v>
      </c>
      <c r="C11" s="92" t="s">
        <v>226</v>
      </c>
      <c r="D11" s="126" t="s">
        <v>223</v>
      </c>
      <c r="E11" s="149">
        <v>7</v>
      </c>
      <c r="F11" s="92">
        <v>0</v>
      </c>
      <c r="G11" s="92">
        <v>6</v>
      </c>
      <c r="H11" s="92">
        <v>6</v>
      </c>
      <c r="I11" s="92">
        <v>4</v>
      </c>
      <c r="J11" s="92">
        <v>0</v>
      </c>
      <c r="K11" s="92">
        <v>8</v>
      </c>
      <c r="L11" s="92">
        <v>0</v>
      </c>
      <c r="M11" s="92">
        <f t="shared" si="0"/>
        <v>24</v>
      </c>
      <c r="N11" s="163"/>
      <c r="O11" s="92"/>
      <c r="P11" s="160" t="s">
        <v>377</v>
      </c>
      <c r="Q11" s="26">
        <v>6</v>
      </c>
      <c r="R11" s="92" t="s">
        <v>224</v>
      </c>
    </row>
    <row r="12" spans="1:20" ht="52.5" customHeight="1">
      <c r="A12" s="26" t="s">
        <v>142</v>
      </c>
      <c r="B12" s="116">
        <v>8</v>
      </c>
      <c r="C12" s="26" t="s">
        <v>245</v>
      </c>
      <c r="D12" s="126" t="s">
        <v>246</v>
      </c>
      <c r="E12" s="149">
        <v>7</v>
      </c>
      <c r="F12" s="92">
        <v>1</v>
      </c>
      <c r="G12" s="92">
        <v>6</v>
      </c>
      <c r="H12" s="92">
        <v>3</v>
      </c>
      <c r="I12" s="92">
        <v>4</v>
      </c>
      <c r="J12" s="92">
        <v>6</v>
      </c>
      <c r="K12" s="92">
        <v>4</v>
      </c>
      <c r="L12" s="92">
        <v>0</v>
      </c>
      <c r="M12" s="92">
        <f t="shared" si="0"/>
        <v>24</v>
      </c>
      <c r="N12" s="163"/>
      <c r="O12" s="92"/>
      <c r="P12" s="160" t="s">
        <v>377</v>
      </c>
      <c r="Q12" s="105">
        <v>6</v>
      </c>
      <c r="R12" s="92" t="s">
        <v>247</v>
      </c>
    </row>
    <row r="13" spans="1:20" ht="63">
      <c r="A13" s="26" t="s">
        <v>142</v>
      </c>
      <c r="B13" s="116">
        <v>9</v>
      </c>
      <c r="C13" s="26" t="s">
        <v>331</v>
      </c>
      <c r="D13" s="103" t="s">
        <v>302</v>
      </c>
      <c r="E13" s="150" t="s">
        <v>265</v>
      </c>
      <c r="F13" s="103">
        <v>2</v>
      </c>
      <c r="G13" s="103">
        <v>6</v>
      </c>
      <c r="H13" s="103">
        <v>4</v>
      </c>
      <c r="I13" s="128">
        <v>0</v>
      </c>
      <c r="J13" s="128">
        <v>0</v>
      </c>
      <c r="K13" s="128">
        <v>10</v>
      </c>
      <c r="L13" s="128">
        <v>0</v>
      </c>
      <c r="M13" s="92">
        <f t="shared" si="0"/>
        <v>22</v>
      </c>
      <c r="N13" s="92"/>
      <c r="O13" s="92"/>
      <c r="P13" s="160" t="s">
        <v>377</v>
      </c>
      <c r="Q13" s="105">
        <v>7</v>
      </c>
      <c r="R13" s="103" t="s">
        <v>335</v>
      </c>
    </row>
    <row r="14" spans="1:20" ht="65.25" customHeight="1">
      <c r="A14" s="26" t="s">
        <v>142</v>
      </c>
      <c r="B14" s="116">
        <v>10</v>
      </c>
      <c r="C14" s="127" t="s">
        <v>332</v>
      </c>
      <c r="D14" s="165" t="s">
        <v>302</v>
      </c>
      <c r="E14" s="155" t="s">
        <v>96</v>
      </c>
      <c r="F14" s="127">
        <v>1</v>
      </c>
      <c r="G14" s="127">
        <v>4</v>
      </c>
      <c r="H14" s="127">
        <v>3</v>
      </c>
      <c r="I14" s="127">
        <v>0</v>
      </c>
      <c r="J14" s="127">
        <v>0</v>
      </c>
      <c r="K14" s="127">
        <v>14</v>
      </c>
      <c r="L14" s="127">
        <v>0</v>
      </c>
      <c r="M14" s="92">
        <f t="shared" si="0"/>
        <v>22</v>
      </c>
      <c r="N14" s="163"/>
      <c r="O14" s="92"/>
      <c r="P14" s="160" t="s">
        <v>377</v>
      </c>
      <c r="Q14" s="105">
        <v>7</v>
      </c>
      <c r="R14" s="127" t="s">
        <v>323</v>
      </c>
    </row>
    <row r="15" spans="1:20" ht="78.75">
      <c r="A15" s="157" t="s">
        <v>144</v>
      </c>
      <c r="B15" s="116">
        <v>11</v>
      </c>
      <c r="C15" s="26" t="s">
        <v>266</v>
      </c>
      <c r="D15" s="105" t="s">
        <v>258</v>
      </c>
      <c r="E15" s="155" t="s">
        <v>96</v>
      </c>
      <c r="F15" s="127">
        <v>1</v>
      </c>
      <c r="G15" s="127">
        <v>6</v>
      </c>
      <c r="H15" s="127">
        <v>6</v>
      </c>
      <c r="I15" s="127">
        <v>4</v>
      </c>
      <c r="J15" s="127">
        <v>4</v>
      </c>
      <c r="K15" s="127">
        <v>0</v>
      </c>
      <c r="L15" s="127">
        <v>0</v>
      </c>
      <c r="M15" s="92">
        <f t="shared" si="0"/>
        <v>21</v>
      </c>
      <c r="N15" s="164"/>
      <c r="O15" s="92"/>
      <c r="P15" s="160" t="s">
        <v>377</v>
      </c>
      <c r="Q15" s="105">
        <v>8</v>
      </c>
      <c r="R15" s="115" t="s">
        <v>263</v>
      </c>
    </row>
    <row r="16" spans="1:20" ht="63">
      <c r="A16" s="26" t="s">
        <v>142</v>
      </c>
      <c r="B16" s="116">
        <v>12</v>
      </c>
      <c r="C16" s="106" t="s">
        <v>330</v>
      </c>
      <c r="D16" s="26" t="s">
        <v>302</v>
      </c>
      <c r="E16" s="148" t="s">
        <v>91</v>
      </c>
      <c r="F16" s="26">
        <v>1</v>
      </c>
      <c r="G16" s="26">
        <v>6</v>
      </c>
      <c r="H16" s="26">
        <v>0</v>
      </c>
      <c r="I16" s="26">
        <v>0</v>
      </c>
      <c r="J16" s="26">
        <v>0</v>
      </c>
      <c r="K16" s="26">
        <v>12</v>
      </c>
      <c r="L16" s="26">
        <v>0</v>
      </c>
      <c r="M16" s="92">
        <f t="shared" si="0"/>
        <v>19</v>
      </c>
      <c r="N16" s="26"/>
      <c r="O16" s="92"/>
      <c r="P16" s="160" t="s">
        <v>377</v>
      </c>
      <c r="Q16" s="105">
        <v>9</v>
      </c>
      <c r="R16" s="26" t="s">
        <v>335</v>
      </c>
    </row>
    <row r="17" spans="1:18" ht="63">
      <c r="A17" s="26" t="s">
        <v>144</v>
      </c>
      <c r="B17" s="116">
        <v>13</v>
      </c>
      <c r="C17" s="92" t="s">
        <v>329</v>
      </c>
      <c r="D17" s="126" t="s">
        <v>302</v>
      </c>
      <c r="E17" s="149" t="s">
        <v>91</v>
      </c>
      <c r="F17" s="92">
        <v>2</v>
      </c>
      <c r="G17" s="92">
        <v>6</v>
      </c>
      <c r="H17" s="92">
        <v>0</v>
      </c>
      <c r="I17" s="162">
        <v>0</v>
      </c>
      <c r="J17" s="162">
        <v>0</v>
      </c>
      <c r="K17" s="162">
        <v>10</v>
      </c>
      <c r="L17" s="162">
        <v>0</v>
      </c>
      <c r="M17" s="92">
        <f t="shared" si="0"/>
        <v>18</v>
      </c>
      <c r="N17" s="163"/>
      <c r="O17" s="92"/>
      <c r="P17" s="160" t="s">
        <v>377</v>
      </c>
      <c r="Q17" s="105">
        <v>10</v>
      </c>
      <c r="R17" s="92" t="s">
        <v>335</v>
      </c>
    </row>
    <row r="18" spans="1:18" ht="78.75">
      <c r="A18" s="26" t="s">
        <v>142</v>
      </c>
      <c r="B18" s="116">
        <v>14</v>
      </c>
      <c r="C18" s="26" t="s">
        <v>267</v>
      </c>
      <c r="D18" s="105" t="s">
        <v>258</v>
      </c>
      <c r="E18" s="149" t="s">
        <v>96</v>
      </c>
      <c r="F18" s="92">
        <v>1</v>
      </c>
      <c r="G18" s="92">
        <v>6</v>
      </c>
      <c r="H18" s="92">
        <v>6</v>
      </c>
      <c r="I18" s="92">
        <v>4</v>
      </c>
      <c r="J18" s="92">
        <v>0</v>
      </c>
      <c r="K18" s="92">
        <v>0</v>
      </c>
      <c r="L18" s="92">
        <v>0</v>
      </c>
      <c r="M18" s="92">
        <f t="shared" si="0"/>
        <v>17</v>
      </c>
      <c r="N18" s="92"/>
      <c r="O18" s="92"/>
      <c r="P18" s="160" t="s">
        <v>377</v>
      </c>
      <c r="Q18" s="26">
        <v>11</v>
      </c>
      <c r="R18" s="115" t="s">
        <v>263</v>
      </c>
    </row>
    <row r="19" spans="1:18" ht="63">
      <c r="A19" s="26" t="s">
        <v>142</v>
      </c>
      <c r="B19" s="116">
        <v>15</v>
      </c>
      <c r="C19" s="165" t="s">
        <v>328</v>
      </c>
      <c r="D19" s="127" t="s">
        <v>302</v>
      </c>
      <c r="E19" s="155" t="s">
        <v>265</v>
      </c>
      <c r="F19" s="127">
        <v>2</v>
      </c>
      <c r="G19" s="127">
        <v>6</v>
      </c>
      <c r="H19" s="127">
        <v>3</v>
      </c>
      <c r="I19" s="127">
        <v>0</v>
      </c>
      <c r="J19" s="127">
        <v>0</v>
      </c>
      <c r="K19" s="127">
        <v>6</v>
      </c>
      <c r="L19" s="127">
        <v>0</v>
      </c>
      <c r="M19" s="92">
        <f t="shared" si="0"/>
        <v>17</v>
      </c>
      <c r="N19" s="26"/>
      <c r="O19" s="92"/>
      <c r="P19" s="160" t="s">
        <v>377</v>
      </c>
      <c r="Q19" s="105">
        <v>11</v>
      </c>
      <c r="R19" s="165" t="s">
        <v>335</v>
      </c>
    </row>
    <row r="20" spans="1:18" ht="48" customHeight="1">
      <c r="A20" s="26" t="s">
        <v>142</v>
      </c>
      <c r="B20" s="116">
        <v>16</v>
      </c>
      <c r="C20" s="92" t="s">
        <v>174</v>
      </c>
      <c r="D20" s="156" t="s">
        <v>175</v>
      </c>
      <c r="E20" s="149">
        <v>7</v>
      </c>
      <c r="F20" s="92">
        <v>0</v>
      </c>
      <c r="G20" s="92">
        <v>6</v>
      </c>
      <c r="H20" s="92">
        <v>4</v>
      </c>
      <c r="I20" s="92">
        <v>0</v>
      </c>
      <c r="J20" s="92">
        <v>0</v>
      </c>
      <c r="K20" s="92">
        <v>6</v>
      </c>
      <c r="L20" s="92">
        <v>0</v>
      </c>
      <c r="M20" s="92">
        <f t="shared" si="0"/>
        <v>16</v>
      </c>
      <c r="N20" s="26"/>
      <c r="O20" s="92"/>
      <c r="P20" s="160" t="s">
        <v>377</v>
      </c>
      <c r="Q20" s="105">
        <v>12</v>
      </c>
      <c r="R20" s="26" t="s">
        <v>177</v>
      </c>
    </row>
    <row r="21" spans="1:18" ht="78.75">
      <c r="A21" s="26" t="s">
        <v>142</v>
      </c>
      <c r="B21" s="116">
        <v>17</v>
      </c>
      <c r="C21" s="26" t="s">
        <v>268</v>
      </c>
      <c r="D21" s="105" t="s">
        <v>258</v>
      </c>
      <c r="E21" s="150" t="s">
        <v>96</v>
      </c>
      <c r="F21" s="103">
        <v>0</v>
      </c>
      <c r="G21" s="103">
        <v>6</v>
      </c>
      <c r="H21" s="103">
        <v>6</v>
      </c>
      <c r="I21" s="92">
        <v>4</v>
      </c>
      <c r="J21" s="92">
        <v>0</v>
      </c>
      <c r="K21" s="92">
        <v>0</v>
      </c>
      <c r="L21" s="92">
        <v>0</v>
      </c>
      <c r="M21" s="92">
        <f t="shared" si="0"/>
        <v>16</v>
      </c>
      <c r="N21" s="26"/>
      <c r="O21" s="92"/>
      <c r="P21" s="160" t="s">
        <v>377</v>
      </c>
      <c r="Q21" s="105">
        <v>12</v>
      </c>
      <c r="R21" s="115" t="s">
        <v>263</v>
      </c>
    </row>
    <row r="22" spans="1:18" ht="63">
      <c r="A22" s="26" t="s">
        <v>142</v>
      </c>
      <c r="B22" s="116">
        <v>18</v>
      </c>
      <c r="C22" s="92" t="s">
        <v>327</v>
      </c>
      <c r="D22" s="126" t="s">
        <v>302</v>
      </c>
      <c r="E22" s="149" t="s">
        <v>265</v>
      </c>
      <c r="F22" s="92">
        <v>0</v>
      </c>
      <c r="G22" s="92">
        <v>2</v>
      </c>
      <c r="H22" s="92">
        <v>2</v>
      </c>
      <c r="I22" s="92">
        <v>0</v>
      </c>
      <c r="J22" s="92">
        <v>0</v>
      </c>
      <c r="K22" s="92">
        <v>12</v>
      </c>
      <c r="L22" s="92">
        <v>0</v>
      </c>
      <c r="M22" s="92">
        <f t="shared" si="0"/>
        <v>16</v>
      </c>
      <c r="N22" s="26"/>
      <c r="O22" s="92"/>
      <c r="P22" s="160" t="s">
        <v>377</v>
      </c>
      <c r="Q22" s="105">
        <v>12</v>
      </c>
      <c r="R22" s="92" t="s">
        <v>335</v>
      </c>
    </row>
    <row r="23" spans="1:18" ht="78.75">
      <c r="A23" s="26" t="s">
        <v>142</v>
      </c>
      <c r="B23" s="116">
        <v>19</v>
      </c>
      <c r="C23" s="26" t="s">
        <v>269</v>
      </c>
      <c r="D23" s="105" t="s">
        <v>258</v>
      </c>
      <c r="E23" s="155" t="s">
        <v>265</v>
      </c>
      <c r="F23" s="127">
        <v>1</v>
      </c>
      <c r="G23" s="127">
        <v>6</v>
      </c>
      <c r="H23" s="127">
        <v>2</v>
      </c>
      <c r="I23" s="127">
        <v>4</v>
      </c>
      <c r="J23" s="127">
        <v>0</v>
      </c>
      <c r="K23" s="127">
        <v>0</v>
      </c>
      <c r="L23" s="127">
        <v>0</v>
      </c>
      <c r="M23" s="92">
        <f t="shared" si="0"/>
        <v>13</v>
      </c>
      <c r="N23" s="26"/>
      <c r="O23" s="92"/>
      <c r="P23" s="160" t="s">
        <v>377</v>
      </c>
      <c r="Q23" s="105">
        <v>13</v>
      </c>
      <c r="R23" s="115" t="s">
        <v>263</v>
      </c>
    </row>
    <row r="24" spans="1:18" ht="63">
      <c r="A24" s="26" t="s">
        <v>142</v>
      </c>
      <c r="B24" s="116">
        <v>20</v>
      </c>
      <c r="C24" s="92" t="s">
        <v>325</v>
      </c>
      <c r="D24" s="126" t="s">
        <v>302</v>
      </c>
      <c r="E24" s="149" t="s">
        <v>91</v>
      </c>
      <c r="F24" s="92">
        <v>0</v>
      </c>
      <c r="G24" s="92">
        <v>4</v>
      </c>
      <c r="H24" s="92">
        <v>1</v>
      </c>
      <c r="I24" s="92">
        <v>0</v>
      </c>
      <c r="J24" s="92">
        <v>0</v>
      </c>
      <c r="K24" s="92">
        <v>8</v>
      </c>
      <c r="L24" s="92">
        <v>0</v>
      </c>
      <c r="M24" s="92">
        <f t="shared" si="0"/>
        <v>13</v>
      </c>
      <c r="N24" s="92"/>
      <c r="O24" s="92"/>
      <c r="P24" s="160" t="s">
        <v>377</v>
      </c>
      <c r="Q24" s="26">
        <v>13</v>
      </c>
      <c r="R24" s="92" t="s">
        <v>335</v>
      </c>
    </row>
    <row r="25" spans="1:18" ht="63">
      <c r="A25" s="26" t="s">
        <v>142</v>
      </c>
      <c r="B25" s="116">
        <v>21</v>
      </c>
      <c r="C25" s="92" t="s">
        <v>326</v>
      </c>
      <c r="D25" s="26" t="s">
        <v>302</v>
      </c>
      <c r="E25" s="148" t="s">
        <v>265</v>
      </c>
      <c r="F25" s="26">
        <v>2</v>
      </c>
      <c r="G25" s="26">
        <v>4</v>
      </c>
      <c r="H25" s="26">
        <v>1</v>
      </c>
      <c r="I25" s="26">
        <v>0</v>
      </c>
      <c r="J25" s="26">
        <v>0</v>
      </c>
      <c r="K25" s="26">
        <v>6</v>
      </c>
      <c r="L25" s="26">
        <v>0</v>
      </c>
      <c r="M25" s="92">
        <f t="shared" si="0"/>
        <v>13</v>
      </c>
      <c r="N25" s="26"/>
      <c r="O25" s="92"/>
      <c r="P25" s="160" t="s">
        <v>377</v>
      </c>
      <c r="Q25" s="105">
        <v>13</v>
      </c>
      <c r="R25" s="92" t="s">
        <v>335</v>
      </c>
    </row>
    <row r="26" spans="1:18" ht="63">
      <c r="A26" s="92" t="s">
        <v>142</v>
      </c>
      <c r="B26" s="116">
        <v>22</v>
      </c>
      <c r="C26" s="92" t="s">
        <v>324</v>
      </c>
      <c r="D26" s="126" t="s">
        <v>302</v>
      </c>
      <c r="E26" s="150" t="s">
        <v>91</v>
      </c>
      <c r="F26" s="103">
        <v>1</v>
      </c>
      <c r="G26" s="103">
        <v>4</v>
      </c>
      <c r="H26" s="103">
        <v>1</v>
      </c>
      <c r="I26" s="92">
        <v>0</v>
      </c>
      <c r="J26" s="92">
        <v>0</v>
      </c>
      <c r="K26" s="92">
        <v>6</v>
      </c>
      <c r="L26" s="92">
        <v>0</v>
      </c>
      <c r="M26" s="92">
        <f t="shared" si="0"/>
        <v>12</v>
      </c>
      <c r="N26" s="92"/>
      <c r="O26" s="92"/>
      <c r="P26" s="160" t="s">
        <v>377</v>
      </c>
      <c r="Q26" s="105">
        <v>14</v>
      </c>
      <c r="R26" s="92" t="s">
        <v>335</v>
      </c>
    </row>
    <row r="27" spans="1:18" ht="50.25" customHeight="1">
      <c r="A27" s="26" t="s">
        <v>142</v>
      </c>
      <c r="B27" s="116">
        <v>23</v>
      </c>
      <c r="C27" s="144" t="s">
        <v>198</v>
      </c>
      <c r="D27" s="161" t="s">
        <v>199</v>
      </c>
      <c r="E27" s="142">
        <v>7</v>
      </c>
      <c r="F27" s="162">
        <v>0</v>
      </c>
      <c r="G27" s="162">
        <v>3</v>
      </c>
      <c r="H27" s="162">
        <v>1</v>
      </c>
      <c r="I27" s="162">
        <v>0</v>
      </c>
      <c r="J27" s="162">
        <v>2</v>
      </c>
      <c r="K27" s="162">
        <v>0</v>
      </c>
      <c r="L27" s="162">
        <v>0</v>
      </c>
      <c r="M27" s="92">
        <f t="shared" si="0"/>
        <v>6</v>
      </c>
      <c r="N27" s="26"/>
      <c r="O27" s="92"/>
      <c r="P27" s="160" t="s">
        <v>377</v>
      </c>
      <c r="Q27" s="105">
        <v>15</v>
      </c>
      <c r="R27" s="144" t="s">
        <v>192</v>
      </c>
    </row>
    <row r="28" spans="1:18" ht="15.75">
      <c r="A28" s="26"/>
      <c r="B28" s="116"/>
      <c r="C28" s="92"/>
      <c r="D28" s="126"/>
      <c r="E28" s="150"/>
      <c r="F28" s="103"/>
      <c r="G28" s="103"/>
      <c r="H28" s="103"/>
      <c r="I28" s="92"/>
      <c r="J28" s="92"/>
      <c r="K28" s="92"/>
      <c r="L28" s="92"/>
      <c r="M28" s="92">
        <f t="shared" si="0"/>
        <v>0</v>
      </c>
      <c r="N28" s="92"/>
      <c r="O28" s="92"/>
      <c r="P28" s="127"/>
      <c r="Q28" s="105"/>
      <c r="R28" s="92"/>
    </row>
    <row r="31" spans="1:18" ht="15.75">
      <c r="A31" s="179" t="s">
        <v>382</v>
      </c>
      <c r="B31" s="180"/>
      <c r="C31" s="180"/>
      <c r="D31" s="180"/>
    </row>
    <row r="32" spans="1:18" ht="15.75">
      <c r="A32" s="177"/>
      <c r="B32" s="177"/>
      <c r="C32" s="177"/>
      <c r="D32" s="177"/>
    </row>
    <row r="33" spans="1:4" ht="15.75">
      <c r="A33" s="180" t="s">
        <v>383</v>
      </c>
      <c r="B33" s="180"/>
      <c r="C33" s="180"/>
      <c r="D33" s="180"/>
    </row>
  </sheetData>
  <sortState ref="A5:R28">
    <sortCondition descending="1" ref="M5"/>
  </sortState>
  <mergeCells count="5">
    <mergeCell ref="A1:Q1"/>
    <mergeCell ref="A2:Q2"/>
    <mergeCell ref="A3:Q3"/>
    <mergeCell ref="A31:D31"/>
    <mergeCell ref="A33:D33"/>
  </mergeCells>
  <pageMargins left="0.7" right="0.7" top="0.75" bottom="0.75" header="0.3" footer="0.3"/>
  <pageSetup paperSize="9" orientation="portrait" r:id="rId1"/>
  <ignoredErrors>
    <ignoredError sqref="M5:M2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5"/>
  <sheetViews>
    <sheetView topLeftCell="A37" workbookViewId="0">
      <selection activeCell="V5" sqref="V5"/>
    </sheetView>
  </sheetViews>
  <sheetFormatPr defaultRowHeight="15"/>
  <cols>
    <col min="1" max="1" width="15" customWidth="1"/>
    <col min="2" max="2" width="5.140625" customWidth="1"/>
    <col min="3" max="3" width="30.4257812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3" width="4.5703125" customWidth="1"/>
    <col min="14" max="14" width="4.7109375" customWidth="1"/>
    <col min="15" max="15" width="5" customWidth="1"/>
    <col min="16" max="16" width="7.7109375" customWidth="1"/>
    <col min="17" max="17" width="8.140625" customWidth="1"/>
    <col min="18" max="18" width="6.85546875" customWidth="1"/>
    <col min="19" max="19" width="11.140625" customWidth="1"/>
    <col min="20" max="20" width="7.7109375" customWidth="1"/>
    <col min="21" max="21" width="30.28515625" customWidth="1"/>
    <col min="23" max="23" width="16.5703125" customWidth="1"/>
  </cols>
  <sheetData>
    <row r="1" spans="1:23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84"/>
      <c r="Q1" s="184"/>
      <c r="R1" s="184"/>
      <c r="W1" s="136"/>
    </row>
    <row r="2" spans="1:23" ht="15.75">
      <c r="A2" s="178" t="s">
        <v>158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23" ht="15.75" customHeight="1">
      <c r="A3" s="178" t="s">
        <v>159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96"/>
      <c r="Q3" s="96"/>
      <c r="R3" s="96"/>
      <c r="S3" s="96"/>
      <c r="T3" s="96"/>
      <c r="U3" s="97"/>
    </row>
    <row r="4" spans="1:23" s="87" customFormat="1" ht="69" customHeight="1">
      <c r="A4" s="84" t="s">
        <v>0</v>
      </c>
      <c r="B4" s="84" t="s">
        <v>1</v>
      </c>
      <c r="C4" s="102" t="s">
        <v>2</v>
      </c>
      <c r="D4" s="84" t="s">
        <v>141</v>
      </c>
      <c r="E4" s="102" t="s">
        <v>4</v>
      </c>
      <c r="F4" s="84">
        <v>1</v>
      </c>
      <c r="G4" s="84">
        <v>2</v>
      </c>
      <c r="H4" s="84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 t="s">
        <v>148</v>
      </c>
      <c r="Q4" s="84" t="s">
        <v>10</v>
      </c>
      <c r="R4" s="84" t="s">
        <v>11</v>
      </c>
      <c r="S4" s="84" t="s">
        <v>147</v>
      </c>
      <c r="T4" s="84" t="s">
        <v>146</v>
      </c>
      <c r="U4" s="84" t="s">
        <v>14</v>
      </c>
    </row>
    <row r="5" spans="1:23" ht="68.25" customHeight="1">
      <c r="A5" s="26" t="s">
        <v>142</v>
      </c>
      <c r="B5" s="105">
        <v>1</v>
      </c>
      <c r="C5" s="108" t="s">
        <v>182</v>
      </c>
      <c r="D5" s="105" t="s">
        <v>379</v>
      </c>
      <c r="E5" s="108">
        <v>8</v>
      </c>
      <c r="F5" s="108">
        <v>8</v>
      </c>
      <c r="G5" s="108">
        <v>15</v>
      </c>
      <c r="H5" s="108">
        <v>14</v>
      </c>
      <c r="I5" s="92">
        <v>6</v>
      </c>
      <c r="J5" s="92">
        <v>4</v>
      </c>
      <c r="K5" s="92">
        <v>2</v>
      </c>
      <c r="L5" s="92">
        <v>2</v>
      </c>
      <c r="M5" s="92">
        <v>2</v>
      </c>
      <c r="N5" s="92">
        <v>2</v>
      </c>
      <c r="O5" s="92">
        <v>3</v>
      </c>
      <c r="P5" s="113">
        <f t="shared" ref="P5:P30" si="0">SUM(F5:O5)</f>
        <v>58</v>
      </c>
      <c r="Q5" s="108"/>
      <c r="R5" s="113"/>
      <c r="S5" s="26" t="s">
        <v>376</v>
      </c>
      <c r="T5" s="26">
        <v>1</v>
      </c>
      <c r="U5" s="108" t="s">
        <v>183</v>
      </c>
      <c r="W5" s="136"/>
    </row>
    <row r="6" spans="1:23" ht="63" customHeight="1">
      <c r="A6" s="26" t="s">
        <v>142</v>
      </c>
      <c r="B6" s="26">
        <v>2</v>
      </c>
      <c r="C6" s="26" t="s">
        <v>270</v>
      </c>
      <c r="D6" s="105" t="s">
        <v>258</v>
      </c>
      <c r="E6" s="103" t="s">
        <v>271</v>
      </c>
      <c r="F6" s="165">
        <v>8</v>
      </c>
      <c r="G6" s="165">
        <v>15</v>
      </c>
      <c r="H6" s="165">
        <v>10</v>
      </c>
      <c r="I6" s="165">
        <v>6</v>
      </c>
      <c r="J6" s="165">
        <v>3</v>
      </c>
      <c r="K6" s="165">
        <v>2</v>
      </c>
      <c r="L6" s="165">
        <v>2</v>
      </c>
      <c r="M6" s="165">
        <v>0</v>
      </c>
      <c r="N6" s="165">
        <v>2</v>
      </c>
      <c r="O6" s="165">
        <v>4</v>
      </c>
      <c r="P6" s="113">
        <f t="shared" si="0"/>
        <v>52</v>
      </c>
      <c r="Q6" s="108"/>
      <c r="R6" s="108"/>
      <c r="S6" s="26" t="s">
        <v>376</v>
      </c>
      <c r="T6" s="105">
        <v>2</v>
      </c>
      <c r="U6" s="92" t="s">
        <v>280</v>
      </c>
    </row>
    <row r="7" spans="1:23" ht="63">
      <c r="A7" s="26" t="s">
        <v>142</v>
      </c>
      <c r="B7" s="105">
        <v>3</v>
      </c>
      <c r="C7" s="26" t="s">
        <v>344</v>
      </c>
      <c r="D7" s="105" t="s">
        <v>302</v>
      </c>
      <c r="E7" s="26" t="s">
        <v>276</v>
      </c>
      <c r="F7" s="26">
        <v>4</v>
      </c>
      <c r="G7" s="26">
        <v>12</v>
      </c>
      <c r="H7" s="26">
        <v>6</v>
      </c>
      <c r="I7" s="26">
        <v>9</v>
      </c>
      <c r="J7" s="26">
        <v>4</v>
      </c>
      <c r="K7" s="26">
        <v>4</v>
      </c>
      <c r="L7" s="26">
        <v>2</v>
      </c>
      <c r="M7" s="26">
        <v>2</v>
      </c>
      <c r="N7" s="26">
        <v>1</v>
      </c>
      <c r="O7" s="26">
        <v>4</v>
      </c>
      <c r="P7" s="113">
        <f t="shared" si="0"/>
        <v>48</v>
      </c>
      <c r="Q7" s="108"/>
      <c r="R7" s="113"/>
      <c r="S7" s="112" t="s">
        <v>377</v>
      </c>
      <c r="T7" s="26">
        <v>3</v>
      </c>
      <c r="U7" s="26" t="s">
        <v>312</v>
      </c>
    </row>
    <row r="8" spans="1:23" ht="63">
      <c r="A8" s="26" t="s">
        <v>142</v>
      </c>
      <c r="B8" s="26">
        <v>4</v>
      </c>
      <c r="C8" s="26" t="s">
        <v>345</v>
      </c>
      <c r="D8" s="105" t="s">
        <v>302</v>
      </c>
      <c r="E8" s="26" t="s">
        <v>276</v>
      </c>
      <c r="F8" s="26">
        <v>4</v>
      </c>
      <c r="G8" s="26">
        <v>8</v>
      </c>
      <c r="H8" s="26">
        <v>6</v>
      </c>
      <c r="I8" s="26">
        <v>9</v>
      </c>
      <c r="J8" s="26">
        <v>0</v>
      </c>
      <c r="K8" s="26">
        <v>4</v>
      </c>
      <c r="L8" s="26">
        <v>2</v>
      </c>
      <c r="M8" s="26">
        <v>10</v>
      </c>
      <c r="N8" s="26">
        <v>1</v>
      </c>
      <c r="O8" s="26">
        <v>4</v>
      </c>
      <c r="P8" s="113">
        <f t="shared" si="0"/>
        <v>48</v>
      </c>
      <c r="Q8" s="26"/>
      <c r="R8" s="113"/>
      <c r="S8" s="112" t="s">
        <v>377</v>
      </c>
      <c r="T8" s="26">
        <v>3</v>
      </c>
      <c r="U8" s="26" t="s">
        <v>312</v>
      </c>
    </row>
    <row r="9" spans="1:23" ht="65.25" customHeight="1">
      <c r="A9" s="26" t="s">
        <v>142</v>
      </c>
      <c r="B9" s="105">
        <v>5</v>
      </c>
      <c r="C9" s="108" t="s">
        <v>343</v>
      </c>
      <c r="D9" s="105" t="s">
        <v>302</v>
      </c>
      <c r="E9" s="108" t="s">
        <v>276</v>
      </c>
      <c r="F9" s="108">
        <v>4</v>
      </c>
      <c r="G9" s="108">
        <v>20</v>
      </c>
      <c r="H9" s="108">
        <v>8</v>
      </c>
      <c r="I9" s="92">
        <v>6</v>
      </c>
      <c r="J9" s="92">
        <v>0</v>
      </c>
      <c r="K9" s="92">
        <v>0</v>
      </c>
      <c r="L9" s="92">
        <v>0</v>
      </c>
      <c r="M9" s="92">
        <v>4</v>
      </c>
      <c r="N9" s="92">
        <v>2</v>
      </c>
      <c r="O9" s="92">
        <v>3</v>
      </c>
      <c r="P9" s="113">
        <f t="shared" si="0"/>
        <v>47</v>
      </c>
      <c r="Q9" s="108"/>
      <c r="R9" s="113"/>
      <c r="S9" s="112" t="s">
        <v>377</v>
      </c>
      <c r="T9" s="105">
        <v>4</v>
      </c>
      <c r="U9" s="108" t="s">
        <v>312</v>
      </c>
    </row>
    <row r="10" spans="1:23" ht="78.75">
      <c r="A10" s="26" t="s">
        <v>142</v>
      </c>
      <c r="B10" s="26">
        <v>6</v>
      </c>
      <c r="C10" s="26" t="s">
        <v>272</v>
      </c>
      <c r="D10" s="105" t="s">
        <v>258</v>
      </c>
      <c r="E10" s="103" t="s">
        <v>271</v>
      </c>
      <c r="F10" s="103">
        <v>0</v>
      </c>
      <c r="G10" s="103">
        <v>20</v>
      </c>
      <c r="H10" s="103">
        <v>14</v>
      </c>
      <c r="I10" s="26">
        <v>0</v>
      </c>
      <c r="J10" s="26">
        <v>1</v>
      </c>
      <c r="K10" s="26">
        <v>2</v>
      </c>
      <c r="L10" s="26">
        <v>0</v>
      </c>
      <c r="M10" s="26">
        <v>2</v>
      </c>
      <c r="N10" s="26">
        <v>0</v>
      </c>
      <c r="O10" s="26">
        <v>2</v>
      </c>
      <c r="P10" s="113">
        <f t="shared" si="0"/>
        <v>41</v>
      </c>
      <c r="Q10" s="26"/>
      <c r="R10" s="113"/>
      <c r="S10" s="112" t="s">
        <v>377</v>
      </c>
      <c r="T10" s="116">
        <v>5</v>
      </c>
      <c r="U10" s="92" t="s">
        <v>280</v>
      </c>
    </row>
    <row r="11" spans="1:23" ht="78.75">
      <c r="A11" s="26" t="s">
        <v>142</v>
      </c>
      <c r="B11" s="105">
        <v>7</v>
      </c>
      <c r="C11" s="26" t="s">
        <v>273</v>
      </c>
      <c r="D11" s="105" t="s">
        <v>258</v>
      </c>
      <c r="E11" s="26" t="s">
        <v>47</v>
      </c>
      <c r="F11" s="26">
        <v>0</v>
      </c>
      <c r="G11" s="26">
        <v>12</v>
      </c>
      <c r="H11" s="26">
        <v>2</v>
      </c>
      <c r="I11" s="26">
        <v>9</v>
      </c>
      <c r="J11" s="26">
        <v>1</v>
      </c>
      <c r="K11" s="26">
        <v>0</v>
      </c>
      <c r="L11" s="26">
        <v>2</v>
      </c>
      <c r="M11" s="26">
        <v>6</v>
      </c>
      <c r="N11" s="26">
        <v>2</v>
      </c>
      <c r="O11" s="26">
        <v>3</v>
      </c>
      <c r="P11" s="113">
        <f t="shared" si="0"/>
        <v>37</v>
      </c>
      <c r="Q11" s="26"/>
      <c r="R11" s="113"/>
      <c r="S11" s="112" t="s">
        <v>377</v>
      </c>
      <c r="T11" s="105">
        <v>6</v>
      </c>
      <c r="U11" s="115" t="s">
        <v>263</v>
      </c>
    </row>
    <row r="12" spans="1:23" ht="63">
      <c r="A12" s="26" t="s">
        <v>142</v>
      </c>
      <c r="B12" s="26">
        <v>8</v>
      </c>
      <c r="C12" s="165" t="s">
        <v>342</v>
      </c>
      <c r="D12" s="105" t="s">
        <v>302</v>
      </c>
      <c r="E12" s="165" t="s">
        <v>47</v>
      </c>
      <c r="F12" s="165">
        <v>0</v>
      </c>
      <c r="G12" s="165">
        <v>8</v>
      </c>
      <c r="H12" s="165">
        <v>12</v>
      </c>
      <c r="I12" s="26">
        <v>9</v>
      </c>
      <c r="J12" s="26">
        <v>0</v>
      </c>
      <c r="K12" s="26">
        <v>2</v>
      </c>
      <c r="L12" s="26">
        <v>0</v>
      </c>
      <c r="M12" s="26">
        <v>2</v>
      </c>
      <c r="N12" s="26">
        <v>0</v>
      </c>
      <c r="O12" s="26">
        <v>2</v>
      </c>
      <c r="P12" s="113">
        <f t="shared" si="0"/>
        <v>35</v>
      </c>
      <c r="Q12" s="26"/>
      <c r="R12" s="26"/>
      <c r="S12" s="112" t="s">
        <v>377</v>
      </c>
      <c r="T12" s="105">
        <v>7</v>
      </c>
      <c r="U12" s="127" t="s">
        <v>335</v>
      </c>
    </row>
    <row r="13" spans="1:23" ht="54" customHeight="1">
      <c r="A13" s="26" t="s">
        <v>142</v>
      </c>
      <c r="B13" s="105">
        <v>9</v>
      </c>
      <c r="C13" s="26" t="s">
        <v>274</v>
      </c>
      <c r="D13" s="105" t="s">
        <v>258</v>
      </c>
      <c r="E13" s="26" t="s">
        <v>47</v>
      </c>
      <c r="F13" s="103">
        <v>4</v>
      </c>
      <c r="G13" s="103">
        <v>15</v>
      </c>
      <c r="H13" s="103">
        <v>4</v>
      </c>
      <c r="I13" s="103">
        <v>3</v>
      </c>
      <c r="J13" s="103">
        <v>0</v>
      </c>
      <c r="K13" s="103">
        <v>0</v>
      </c>
      <c r="L13" s="103">
        <v>0</v>
      </c>
      <c r="M13" s="103">
        <v>4</v>
      </c>
      <c r="N13" s="103">
        <v>0</v>
      </c>
      <c r="O13" s="103">
        <v>4</v>
      </c>
      <c r="P13" s="113">
        <f t="shared" si="0"/>
        <v>34</v>
      </c>
      <c r="Q13" s="26"/>
      <c r="R13" s="113"/>
      <c r="S13" s="112" t="s">
        <v>377</v>
      </c>
      <c r="T13" s="26">
        <v>8</v>
      </c>
      <c r="U13" s="115" t="s">
        <v>263</v>
      </c>
    </row>
    <row r="14" spans="1:23" ht="63">
      <c r="A14" s="26" t="s">
        <v>142</v>
      </c>
      <c r="B14" s="26">
        <v>10</v>
      </c>
      <c r="C14" s="129" t="s">
        <v>202</v>
      </c>
      <c r="D14" s="111" t="s">
        <v>201</v>
      </c>
      <c r="E14" s="132">
        <v>8</v>
      </c>
      <c r="F14" s="132">
        <v>0</v>
      </c>
      <c r="G14" s="132">
        <v>10</v>
      </c>
      <c r="H14" s="132">
        <v>6</v>
      </c>
      <c r="I14" s="132">
        <v>6</v>
      </c>
      <c r="J14" s="132">
        <v>0</v>
      </c>
      <c r="K14" s="132">
        <v>2</v>
      </c>
      <c r="L14" s="132">
        <v>0</v>
      </c>
      <c r="M14" s="132">
        <v>6</v>
      </c>
      <c r="N14" s="132">
        <v>0</v>
      </c>
      <c r="O14" s="132">
        <v>3</v>
      </c>
      <c r="P14" s="113">
        <f t="shared" si="0"/>
        <v>33</v>
      </c>
      <c r="Q14" s="108"/>
      <c r="R14" s="113"/>
      <c r="S14" s="112" t="s">
        <v>377</v>
      </c>
      <c r="T14" s="116">
        <v>9</v>
      </c>
      <c r="U14" s="112" t="s">
        <v>192</v>
      </c>
    </row>
    <row r="15" spans="1:23" ht="47.25" customHeight="1">
      <c r="A15" s="26" t="s">
        <v>142</v>
      </c>
      <c r="B15" s="105">
        <v>11</v>
      </c>
      <c r="C15" s="26" t="s">
        <v>275</v>
      </c>
      <c r="D15" s="105" t="s">
        <v>258</v>
      </c>
      <c r="E15" s="108" t="s">
        <v>276</v>
      </c>
      <c r="F15" s="26">
        <v>4</v>
      </c>
      <c r="G15" s="26">
        <v>10</v>
      </c>
      <c r="H15" s="26">
        <v>8</v>
      </c>
      <c r="I15" s="26">
        <v>3</v>
      </c>
      <c r="J15" s="26">
        <v>1</v>
      </c>
      <c r="K15" s="26">
        <v>0</v>
      </c>
      <c r="L15" s="26">
        <v>0</v>
      </c>
      <c r="M15" s="26">
        <v>2</v>
      </c>
      <c r="N15" s="26">
        <v>2</v>
      </c>
      <c r="O15" s="26">
        <v>3</v>
      </c>
      <c r="P15" s="113">
        <f t="shared" si="0"/>
        <v>33</v>
      </c>
      <c r="Q15" s="26"/>
      <c r="R15" s="113"/>
      <c r="S15" s="112" t="s">
        <v>377</v>
      </c>
      <c r="T15" s="105">
        <v>9</v>
      </c>
      <c r="U15" s="108" t="s">
        <v>280</v>
      </c>
    </row>
    <row r="16" spans="1:23" ht="63">
      <c r="A16" s="26" t="s">
        <v>142</v>
      </c>
      <c r="B16" s="26">
        <v>12</v>
      </c>
      <c r="C16" s="26" t="s">
        <v>340</v>
      </c>
      <c r="D16" s="105" t="s">
        <v>302</v>
      </c>
      <c r="E16" s="26" t="s">
        <v>276</v>
      </c>
      <c r="F16" s="26">
        <v>0</v>
      </c>
      <c r="G16" s="26">
        <v>8</v>
      </c>
      <c r="H16" s="26">
        <v>12</v>
      </c>
      <c r="I16" s="26">
        <v>6</v>
      </c>
      <c r="J16" s="26">
        <v>1</v>
      </c>
      <c r="K16" s="26">
        <v>0</v>
      </c>
      <c r="L16" s="26">
        <v>0</v>
      </c>
      <c r="M16" s="26">
        <v>0</v>
      </c>
      <c r="N16" s="26">
        <v>1</v>
      </c>
      <c r="O16" s="26">
        <v>1</v>
      </c>
      <c r="P16" s="113">
        <f t="shared" si="0"/>
        <v>29</v>
      </c>
      <c r="Q16" s="26"/>
      <c r="R16" s="108"/>
      <c r="S16" s="112" t="s">
        <v>377</v>
      </c>
      <c r="T16" s="105">
        <v>10</v>
      </c>
      <c r="U16" s="26" t="s">
        <v>312</v>
      </c>
    </row>
    <row r="17" spans="1:21" ht="63">
      <c r="A17" s="26" t="s">
        <v>142</v>
      </c>
      <c r="B17" s="105">
        <v>13</v>
      </c>
      <c r="C17" s="165" t="s">
        <v>341</v>
      </c>
      <c r="D17" s="105" t="s">
        <v>302</v>
      </c>
      <c r="E17" s="165" t="s">
        <v>47</v>
      </c>
      <c r="F17" s="165">
        <v>0</v>
      </c>
      <c r="G17" s="165">
        <v>8</v>
      </c>
      <c r="H17" s="165">
        <v>6</v>
      </c>
      <c r="I17" s="165">
        <v>3</v>
      </c>
      <c r="J17" s="165">
        <v>5</v>
      </c>
      <c r="K17" s="165">
        <v>2</v>
      </c>
      <c r="L17" s="165">
        <v>0</v>
      </c>
      <c r="M17" s="165">
        <v>2</v>
      </c>
      <c r="N17" s="165">
        <v>0</v>
      </c>
      <c r="O17" s="165">
        <v>3</v>
      </c>
      <c r="P17" s="113">
        <f t="shared" si="0"/>
        <v>29</v>
      </c>
      <c r="Q17" s="112"/>
      <c r="R17" s="166"/>
      <c r="S17" s="112" t="s">
        <v>377</v>
      </c>
      <c r="T17" s="105">
        <v>10</v>
      </c>
      <c r="U17" s="165" t="s">
        <v>335</v>
      </c>
    </row>
    <row r="18" spans="1:21" ht="63">
      <c r="A18" s="26" t="s">
        <v>142</v>
      </c>
      <c r="B18" s="26">
        <v>14</v>
      </c>
      <c r="C18" s="112" t="s">
        <v>200</v>
      </c>
      <c r="D18" s="111" t="s">
        <v>201</v>
      </c>
      <c r="E18" s="133">
        <v>8</v>
      </c>
      <c r="F18" s="133">
        <v>0</v>
      </c>
      <c r="G18" s="133">
        <v>15</v>
      </c>
      <c r="H18" s="133">
        <v>2</v>
      </c>
      <c r="I18" s="162">
        <v>6</v>
      </c>
      <c r="J18" s="162">
        <v>0</v>
      </c>
      <c r="K18" s="162">
        <v>0</v>
      </c>
      <c r="L18" s="162">
        <v>2</v>
      </c>
      <c r="M18" s="162">
        <v>2</v>
      </c>
      <c r="N18" s="162">
        <v>0</v>
      </c>
      <c r="O18" s="162">
        <v>1</v>
      </c>
      <c r="P18" s="113">
        <f t="shared" si="0"/>
        <v>28</v>
      </c>
      <c r="Q18" s="26"/>
      <c r="R18" s="26"/>
      <c r="S18" s="112" t="s">
        <v>377</v>
      </c>
      <c r="T18" s="132">
        <v>11</v>
      </c>
      <c r="U18" s="112" t="s">
        <v>192</v>
      </c>
    </row>
    <row r="19" spans="1:21" ht="63">
      <c r="A19" s="26" t="s">
        <v>142</v>
      </c>
      <c r="B19" s="105">
        <v>15</v>
      </c>
      <c r="C19" s="108" t="s">
        <v>180</v>
      </c>
      <c r="D19" s="105" t="s">
        <v>380</v>
      </c>
      <c r="E19" s="108">
        <v>8</v>
      </c>
      <c r="F19" s="108">
        <v>0</v>
      </c>
      <c r="G19" s="108">
        <v>10</v>
      </c>
      <c r="H19" s="108">
        <v>8</v>
      </c>
      <c r="I19" s="92">
        <v>3</v>
      </c>
      <c r="J19" s="92">
        <v>1</v>
      </c>
      <c r="K19" s="92">
        <v>2</v>
      </c>
      <c r="L19" s="92">
        <v>0</v>
      </c>
      <c r="M19" s="92">
        <v>0</v>
      </c>
      <c r="N19" s="92">
        <v>0</v>
      </c>
      <c r="O19" s="92">
        <v>1</v>
      </c>
      <c r="P19" s="113">
        <f t="shared" si="0"/>
        <v>25</v>
      </c>
      <c r="Q19" s="26"/>
      <c r="R19" s="113"/>
      <c r="S19" s="112" t="s">
        <v>377</v>
      </c>
      <c r="T19" s="105">
        <v>12</v>
      </c>
      <c r="U19" s="108" t="s">
        <v>181</v>
      </c>
    </row>
    <row r="20" spans="1:21" ht="63">
      <c r="A20" s="26" t="s">
        <v>142</v>
      </c>
      <c r="B20" s="26">
        <v>16</v>
      </c>
      <c r="C20" s="108" t="s">
        <v>239</v>
      </c>
      <c r="D20" s="105" t="s">
        <v>240</v>
      </c>
      <c r="E20" s="108">
        <v>8</v>
      </c>
      <c r="F20" s="108">
        <v>0</v>
      </c>
      <c r="G20" s="108">
        <v>10</v>
      </c>
      <c r="H20" s="108">
        <v>6</v>
      </c>
      <c r="I20" s="92">
        <v>3</v>
      </c>
      <c r="J20" s="92">
        <v>0</v>
      </c>
      <c r="K20" s="92">
        <v>0</v>
      </c>
      <c r="L20" s="92">
        <v>0</v>
      </c>
      <c r="M20" s="92">
        <v>2</v>
      </c>
      <c r="N20" s="92">
        <v>2</v>
      </c>
      <c r="O20" s="92">
        <v>2</v>
      </c>
      <c r="P20" s="113">
        <f t="shared" si="0"/>
        <v>25</v>
      </c>
      <c r="Q20" s="26"/>
      <c r="R20" s="113"/>
      <c r="S20" s="112" t="s">
        <v>377</v>
      </c>
      <c r="T20" s="116">
        <v>12</v>
      </c>
      <c r="U20" s="115" t="s">
        <v>238</v>
      </c>
    </row>
    <row r="21" spans="1:21" ht="63">
      <c r="A21" s="26" t="s">
        <v>142</v>
      </c>
      <c r="B21" s="105">
        <v>17</v>
      </c>
      <c r="C21" s="26" t="s">
        <v>241</v>
      </c>
      <c r="D21" s="26" t="s">
        <v>240</v>
      </c>
      <c r="E21" s="26">
        <v>8</v>
      </c>
      <c r="F21" s="26">
        <v>4</v>
      </c>
      <c r="G21" s="26">
        <v>5</v>
      </c>
      <c r="H21" s="26">
        <v>6</v>
      </c>
      <c r="I21" s="26">
        <v>0</v>
      </c>
      <c r="J21" s="26">
        <v>0</v>
      </c>
      <c r="K21" s="26">
        <v>0</v>
      </c>
      <c r="L21" s="26">
        <v>2</v>
      </c>
      <c r="M21" s="26">
        <v>4</v>
      </c>
      <c r="N21" s="26">
        <v>2</v>
      </c>
      <c r="O21" s="26">
        <v>2</v>
      </c>
      <c r="P21" s="113">
        <f t="shared" si="0"/>
        <v>25</v>
      </c>
      <c r="Q21" s="26"/>
      <c r="R21" s="113"/>
      <c r="S21" s="112" t="s">
        <v>377</v>
      </c>
      <c r="T21" s="105">
        <v>12</v>
      </c>
      <c r="U21" s="26" t="s">
        <v>238</v>
      </c>
    </row>
    <row r="22" spans="1:21" ht="63">
      <c r="A22" s="26" t="s">
        <v>142</v>
      </c>
      <c r="B22" s="26">
        <v>18</v>
      </c>
      <c r="C22" s="108" t="s">
        <v>227</v>
      </c>
      <c r="D22" s="105" t="s">
        <v>228</v>
      </c>
      <c r="E22" s="108">
        <v>8</v>
      </c>
      <c r="F22" s="108">
        <v>0</v>
      </c>
      <c r="G22" s="108">
        <v>5</v>
      </c>
      <c r="H22" s="108">
        <v>8</v>
      </c>
      <c r="I22" s="92">
        <v>3</v>
      </c>
      <c r="J22" s="92">
        <v>0</v>
      </c>
      <c r="K22" s="92">
        <v>2</v>
      </c>
      <c r="L22" s="92">
        <v>2</v>
      </c>
      <c r="M22" s="92">
        <v>2</v>
      </c>
      <c r="N22" s="92">
        <v>0</v>
      </c>
      <c r="O22" s="92">
        <v>2</v>
      </c>
      <c r="P22" s="113">
        <f t="shared" si="0"/>
        <v>24</v>
      </c>
      <c r="Q22" s="26"/>
      <c r="R22" s="113"/>
      <c r="S22" s="112" t="s">
        <v>377</v>
      </c>
      <c r="T22" s="105">
        <v>13</v>
      </c>
      <c r="U22" s="108" t="s">
        <v>229</v>
      </c>
    </row>
    <row r="23" spans="1:21" ht="78.75">
      <c r="A23" s="26" t="s">
        <v>142</v>
      </c>
      <c r="B23" s="105">
        <v>19</v>
      </c>
      <c r="C23" s="26" t="s">
        <v>277</v>
      </c>
      <c r="D23" s="105" t="s">
        <v>258</v>
      </c>
      <c r="E23" s="26" t="s">
        <v>47</v>
      </c>
      <c r="F23" s="26">
        <v>0</v>
      </c>
      <c r="G23" s="26">
        <v>0</v>
      </c>
      <c r="H23" s="26">
        <v>12</v>
      </c>
      <c r="I23" s="26">
        <v>9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3</v>
      </c>
      <c r="P23" s="113">
        <f t="shared" si="0"/>
        <v>24</v>
      </c>
      <c r="Q23" s="26"/>
      <c r="R23" s="26"/>
      <c r="S23" s="112" t="s">
        <v>377</v>
      </c>
      <c r="T23" s="105">
        <v>13</v>
      </c>
      <c r="U23" s="115" t="s">
        <v>263</v>
      </c>
    </row>
    <row r="24" spans="1:21" ht="63">
      <c r="A24" s="26" t="s">
        <v>142</v>
      </c>
      <c r="B24" s="26">
        <v>20</v>
      </c>
      <c r="C24" s="26" t="s">
        <v>339</v>
      </c>
      <c r="D24" s="105" t="s">
        <v>302</v>
      </c>
      <c r="E24" s="26" t="s">
        <v>271</v>
      </c>
      <c r="F24" s="26">
        <v>0</v>
      </c>
      <c r="G24" s="26">
        <v>8</v>
      </c>
      <c r="H24" s="26">
        <v>4</v>
      </c>
      <c r="I24" s="26">
        <v>3</v>
      </c>
      <c r="J24" s="132">
        <v>0</v>
      </c>
      <c r="K24" s="132">
        <v>4</v>
      </c>
      <c r="L24" s="132">
        <v>2</v>
      </c>
      <c r="M24" s="132">
        <v>0</v>
      </c>
      <c r="N24" s="132">
        <v>0</v>
      </c>
      <c r="O24" s="132">
        <v>1</v>
      </c>
      <c r="P24" s="113">
        <f t="shared" si="0"/>
        <v>22</v>
      </c>
      <c r="Q24" s="26"/>
      <c r="R24" s="113"/>
      <c r="S24" s="112" t="s">
        <v>377</v>
      </c>
      <c r="T24" s="105">
        <v>14</v>
      </c>
      <c r="U24" s="26" t="s">
        <v>346</v>
      </c>
    </row>
    <row r="25" spans="1:21" ht="78.75">
      <c r="A25" s="26" t="s">
        <v>142</v>
      </c>
      <c r="B25" s="105">
        <v>21</v>
      </c>
      <c r="C25" s="26" t="s">
        <v>278</v>
      </c>
      <c r="D25" s="105" t="s">
        <v>258</v>
      </c>
      <c r="E25" s="108" t="s">
        <v>276</v>
      </c>
      <c r="F25" s="108">
        <v>0</v>
      </c>
      <c r="G25" s="108">
        <v>1</v>
      </c>
      <c r="H25" s="108">
        <v>4</v>
      </c>
      <c r="I25" s="92">
        <v>3</v>
      </c>
      <c r="J25" s="92">
        <v>1</v>
      </c>
      <c r="K25" s="92">
        <v>4</v>
      </c>
      <c r="L25" s="92">
        <v>0</v>
      </c>
      <c r="M25" s="92">
        <v>2</v>
      </c>
      <c r="N25" s="92">
        <v>3</v>
      </c>
      <c r="O25" s="92">
        <v>3</v>
      </c>
      <c r="P25" s="113">
        <f t="shared" si="0"/>
        <v>21</v>
      </c>
      <c r="Q25" s="26"/>
      <c r="R25" s="113"/>
      <c r="S25" s="112" t="s">
        <v>377</v>
      </c>
      <c r="T25" s="105">
        <v>15</v>
      </c>
      <c r="U25" s="108" t="s">
        <v>280</v>
      </c>
    </row>
    <row r="26" spans="1:21" ht="63">
      <c r="A26" s="26" t="s">
        <v>142</v>
      </c>
      <c r="B26" s="26">
        <v>22</v>
      </c>
      <c r="C26" s="26" t="s">
        <v>338</v>
      </c>
      <c r="D26" s="105" t="s">
        <v>302</v>
      </c>
      <c r="E26" s="103" t="s">
        <v>271</v>
      </c>
      <c r="F26" s="103">
        <v>0</v>
      </c>
      <c r="G26" s="103">
        <v>8</v>
      </c>
      <c r="H26" s="103">
        <v>6</v>
      </c>
      <c r="I26" s="103">
        <v>1</v>
      </c>
      <c r="J26" s="103">
        <v>1</v>
      </c>
      <c r="K26" s="103">
        <v>0</v>
      </c>
      <c r="L26" s="103">
        <v>0</v>
      </c>
      <c r="M26" s="103">
        <v>2</v>
      </c>
      <c r="N26" s="103">
        <v>1</v>
      </c>
      <c r="O26" s="103">
        <v>2</v>
      </c>
      <c r="P26" s="113">
        <f t="shared" si="0"/>
        <v>21</v>
      </c>
      <c r="Q26" s="26"/>
      <c r="R26" s="113"/>
      <c r="S26" s="112" t="s">
        <v>377</v>
      </c>
      <c r="T26" s="26">
        <v>15</v>
      </c>
      <c r="U26" s="103" t="s">
        <v>346</v>
      </c>
    </row>
    <row r="27" spans="1:21" ht="78.75">
      <c r="A27" s="26" t="s">
        <v>142</v>
      </c>
      <c r="B27" s="105">
        <v>23</v>
      </c>
      <c r="C27" s="26" t="s">
        <v>279</v>
      </c>
      <c r="D27" s="105" t="s">
        <v>258</v>
      </c>
      <c r="E27" s="108" t="s">
        <v>276</v>
      </c>
      <c r="F27" s="26">
        <v>0</v>
      </c>
      <c r="G27" s="26">
        <v>5</v>
      </c>
      <c r="H27" s="26">
        <v>10</v>
      </c>
      <c r="I27" s="26">
        <v>0</v>
      </c>
      <c r="J27" s="26">
        <v>0</v>
      </c>
      <c r="K27" s="26">
        <v>2</v>
      </c>
      <c r="L27" s="26">
        <v>0</v>
      </c>
      <c r="M27" s="26">
        <v>0</v>
      </c>
      <c r="N27" s="26">
        <v>2</v>
      </c>
      <c r="O27" s="26">
        <v>1</v>
      </c>
      <c r="P27" s="113">
        <f t="shared" si="0"/>
        <v>20</v>
      </c>
      <c r="Q27" s="26"/>
      <c r="R27" s="113"/>
      <c r="S27" s="112" t="s">
        <v>377</v>
      </c>
      <c r="T27" s="105">
        <v>16</v>
      </c>
      <c r="U27" s="108" t="s">
        <v>280</v>
      </c>
    </row>
    <row r="28" spans="1:21" ht="63">
      <c r="A28" s="26" t="s">
        <v>142</v>
      </c>
      <c r="B28" s="26">
        <v>24</v>
      </c>
      <c r="C28" s="165" t="s">
        <v>337</v>
      </c>
      <c r="D28" s="105" t="s">
        <v>302</v>
      </c>
      <c r="E28" s="165" t="s">
        <v>271</v>
      </c>
      <c r="F28" s="165">
        <v>0</v>
      </c>
      <c r="G28" s="165">
        <v>8</v>
      </c>
      <c r="H28" s="165">
        <v>2</v>
      </c>
      <c r="I28" s="165">
        <v>3</v>
      </c>
      <c r="J28" s="165">
        <v>1</v>
      </c>
      <c r="K28" s="165">
        <v>2</v>
      </c>
      <c r="L28" s="165">
        <v>0</v>
      </c>
      <c r="M28" s="165">
        <v>0</v>
      </c>
      <c r="N28" s="165">
        <v>0</v>
      </c>
      <c r="O28" s="165">
        <v>3</v>
      </c>
      <c r="P28" s="113">
        <f t="shared" si="0"/>
        <v>19</v>
      </c>
      <c r="Q28" s="108"/>
      <c r="R28" s="113"/>
      <c r="S28" s="112" t="s">
        <v>377</v>
      </c>
      <c r="T28" s="113">
        <v>17</v>
      </c>
      <c r="U28" s="165" t="s">
        <v>346</v>
      </c>
    </row>
    <row r="29" spans="1:21" ht="78.75">
      <c r="A29" s="26" t="s">
        <v>142</v>
      </c>
      <c r="B29" s="105">
        <v>25</v>
      </c>
      <c r="C29" s="108" t="s">
        <v>254</v>
      </c>
      <c r="D29" s="105" t="s">
        <v>255</v>
      </c>
      <c r="E29" s="108">
        <v>8</v>
      </c>
      <c r="F29" s="108">
        <v>0</v>
      </c>
      <c r="G29" s="108">
        <v>4</v>
      </c>
      <c r="H29" s="108">
        <v>2</v>
      </c>
      <c r="I29" s="92">
        <v>3</v>
      </c>
      <c r="J29" s="92">
        <v>0</v>
      </c>
      <c r="K29" s="92">
        <v>0</v>
      </c>
      <c r="L29" s="92">
        <v>0</v>
      </c>
      <c r="M29" s="92">
        <v>2</v>
      </c>
      <c r="N29" s="92">
        <v>0</v>
      </c>
      <c r="O29" s="92">
        <v>6</v>
      </c>
      <c r="P29" s="113">
        <f t="shared" si="0"/>
        <v>17</v>
      </c>
      <c r="Q29" s="26"/>
      <c r="R29" s="113"/>
      <c r="S29" s="112" t="s">
        <v>377</v>
      </c>
      <c r="T29" s="26">
        <v>18</v>
      </c>
      <c r="U29" s="108" t="s">
        <v>256</v>
      </c>
    </row>
    <row r="30" spans="1:21" ht="63">
      <c r="A30" s="26" t="s">
        <v>142</v>
      </c>
      <c r="B30" s="26">
        <v>26</v>
      </c>
      <c r="C30" s="92" t="s">
        <v>336</v>
      </c>
      <c r="D30" s="105" t="s">
        <v>302</v>
      </c>
      <c r="E30" s="103" t="s">
        <v>271</v>
      </c>
      <c r="F30" s="103">
        <v>0</v>
      </c>
      <c r="G30" s="103">
        <v>4</v>
      </c>
      <c r="H30" s="103">
        <v>4</v>
      </c>
      <c r="I30" s="26">
        <v>6</v>
      </c>
      <c r="J30" s="26">
        <v>1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113">
        <f t="shared" si="0"/>
        <v>15</v>
      </c>
      <c r="Q30" s="26"/>
      <c r="R30" s="113"/>
      <c r="S30" s="112" t="s">
        <v>377</v>
      </c>
      <c r="T30" s="105">
        <v>19</v>
      </c>
      <c r="U30" s="92" t="s">
        <v>346</v>
      </c>
    </row>
    <row r="33" spans="1:4" ht="15.75">
      <c r="A33" s="179" t="s">
        <v>382</v>
      </c>
      <c r="B33" s="180"/>
      <c r="C33" s="180"/>
      <c r="D33" s="180"/>
    </row>
    <row r="34" spans="1:4" ht="15.75">
      <c r="A34" s="177"/>
      <c r="B34" s="177"/>
      <c r="C34" s="177"/>
      <c r="D34" s="177"/>
    </row>
    <row r="35" spans="1:4" ht="15.75">
      <c r="A35" s="180" t="s">
        <v>383</v>
      </c>
      <c r="B35" s="180"/>
      <c r="C35" s="180"/>
      <c r="D35" s="180"/>
    </row>
  </sheetData>
  <sortState ref="A5:U30">
    <sortCondition descending="1" ref="P5"/>
  </sortState>
  <mergeCells count="5">
    <mergeCell ref="A2:O2"/>
    <mergeCell ref="A3:O3"/>
    <mergeCell ref="A1:R1"/>
    <mergeCell ref="A33:D33"/>
    <mergeCell ref="A35:D35"/>
  </mergeCells>
  <pageMargins left="0.7" right="0.7" top="0.75" bottom="0.75" header="0.3" footer="0.3"/>
  <pageSetup paperSize="9" orientation="portrait" r:id="rId1"/>
  <ignoredErrors>
    <ignoredError sqref="P5:P3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33"/>
  <sheetViews>
    <sheetView topLeftCell="A22" zoomScale="90" zoomScaleNormal="90" workbookViewId="0">
      <selection activeCell="U5" sqref="U5"/>
    </sheetView>
  </sheetViews>
  <sheetFormatPr defaultRowHeight="15"/>
  <cols>
    <col min="1" max="1" width="17.85546875" customWidth="1"/>
    <col min="2" max="2" width="6.5703125" customWidth="1"/>
    <col min="3" max="3" width="26" customWidth="1"/>
    <col min="4" max="4" width="24.7109375" customWidth="1"/>
    <col min="5" max="5" width="10.28515625" customWidth="1"/>
    <col min="6" max="6" width="9.7109375" customWidth="1"/>
    <col min="7" max="7" width="9.140625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  <col min="21" max="21" width="16.42578125" customWidth="1"/>
  </cols>
  <sheetData>
    <row r="1" spans="1:32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U1" s="136"/>
    </row>
    <row r="2" spans="1:32" ht="15.75">
      <c r="A2" s="178" t="s">
        <v>160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32" s="90" customFormat="1" ht="15.75">
      <c r="A3" s="178" t="s">
        <v>161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96"/>
      <c r="S3" s="93"/>
      <c r="T3" s="93"/>
      <c r="U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37">
        <v>1</v>
      </c>
      <c r="G4" s="137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162</v>
      </c>
      <c r="O4" s="84" t="s">
        <v>10</v>
      </c>
      <c r="P4" s="84" t="s">
        <v>11</v>
      </c>
      <c r="Q4" s="84" t="s">
        <v>147</v>
      </c>
      <c r="R4" s="88" t="s">
        <v>146</v>
      </c>
      <c r="S4" s="84" t="s">
        <v>14</v>
      </c>
    </row>
    <row r="5" spans="1:32" ht="78.75">
      <c r="A5" s="26" t="s">
        <v>142</v>
      </c>
      <c r="B5" s="126">
        <v>1</v>
      </c>
      <c r="C5" s="26" t="s">
        <v>281</v>
      </c>
      <c r="D5" s="105" t="s">
        <v>258</v>
      </c>
      <c r="E5" s="149" t="s">
        <v>282</v>
      </c>
      <c r="F5" s="92">
        <v>8</v>
      </c>
      <c r="G5" s="92">
        <v>6</v>
      </c>
      <c r="H5" s="92">
        <v>2</v>
      </c>
      <c r="I5" s="92">
        <v>24</v>
      </c>
      <c r="J5" s="92">
        <v>0</v>
      </c>
      <c r="K5" s="92">
        <v>8</v>
      </c>
      <c r="L5" s="92">
        <v>6</v>
      </c>
      <c r="M5" s="92">
        <v>9</v>
      </c>
      <c r="N5" s="26">
        <f t="shared" ref="N5:N28" si="0">SUM(F5:M5)</f>
        <v>63</v>
      </c>
      <c r="O5" s="26"/>
      <c r="P5" s="26">
        <v>63</v>
      </c>
      <c r="Q5" s="161" t="s">
        <v>375</v>
      </c>
      <c r="R5" s="132">
        <v>1</v>
      </c>
      <c r="S5" s="92" t="s">
        <v>291</v>
      </c>
      <c r="U5" s="136"/>
    </row>
    <row r="6" spans="1:32" ht="63">
      <c r="A6" s="26" t="s">
        <v>142</v>
      </c>
      <c r="B6" s="126">
        <v>2</v>
      </c>
      <c r="C6" s="134" t="s">
        <v>347</v>
      </c>
      <c r="D6" s="103" t="s">
        <v>302</v>
      </c>
      <c r="E6" s="150" t="s">
        <v>284</v>
      </c>
      <c r="F6" s="103">
        <v>7</v>
      </c>
      <c r="G6" s="103">
        <v>6</v>
      </c>
      <c r="H6" s="103">
        <v>0</v>
      </c>
      <c r="I6" s="103">
        <v>24</v>
      </c>
      <c r="J6" s="103">
        <v>0</v>
      </c>
      <c r="K6" s="103">
        <v>7</v>
      </c>
      <c r="L6" s="103">
        <v>8</v>
      </c>
      <c r="M6" s="103">
        <v>9</v>
      </c>
      <c r="N6" s="26">
        <f t="shared" si="0"/>
        <v>61</v>
      </c>
      <c r="O6" s="26"/>
      <c r="P6" s="125">
        <v>61</v>
      </c>
      <c r="Q6" s="161" t="s">
        <v>375</v>
      </c>
      <c r="R6" s="132">
        <v>2</v>
      </c>
      <c r="S6" s="92" t="s">
        <v>323</v>
      </c>
    </row>
    <row r="7" spans="1:32" ht="78.75">
      <c r="A7" s="26" t="s">
        <v>142</v>
      </c>
      <c r="B7" s="126">
        <v>3</v>
      </c>
      <c r="C7" s="26" t="s">
        <v>283</v>
      </c>
      <c r="D7" s="105" t="s">
        <v>258</v>
      </c>
      <c r="E7" s="150" t="s">
        <v>284</v>
      </c>
      <c r="F7" s="103">
        <v>7</v>
      </c>
      <c r="G7" s="103">
        <v>6</v>
      </c>
      <c r="H7" s="103">
        <v>2</v>
      </c>
      <c r="I7" s="103">
        <v>24</v>
      </c>
      <c r="J7" s="103">
        <v>3</v>
      </c>
      <c r="K7" s="103">
        <v>5</v>
      </c>
      <c r="L7" s="103">
        <v>6</v>
      </c>
      <c r="M7" s="103">
        <v>3</v>
      </c>
      <c r="N7" s="125">
        <f t="shared" si="0"/>
        <v>56</v>
      </c>
      <c r="O7" s="126"/>
      <c r="P7" s="125">
        <v>56</v>
      </c>
      <c r="Q7" s="161" t="s">
        <v>375</v>
      </c>
      <c r="R7" s="174">
        <v>3</v>
      </c>
      <c r="S7" s="92" t="s">
        <v>291</v>
      </c>
    </row>
    <row r="8" spans="1:32" ht="110.25">
      <c r="A8" s="26" t="s">
        <v>142</v>
      </c>
      <c r="B8" s="126">
        <v>4</v>
      </c>
      <c r="C8" s="26" t="s">
        <v>212</v>
      </c>
      <c r="D8" s="26" t="s">
        <v>209</v>
      </c>
      <c r="E8" s="149">
        <v>9</v>
      </c>
      <c r="F8" s="92">
        <v>10</v>
      </c>
      <c r="G8" s="92">
        <v>3</v>
      </c>
      <c r="H8" s="92">
        <v>2</v>
      </c>
      <c r="I8" s="92">
        <v>12</v>
      </c>
      <c r="J8" s="92">
        <v>0</v>
      </c>
      <c r="K8" s="92">
        <v>10</v>
      </c>
      <c r="L8" s="92">
        <v>8</v>
      </c>
      <c r="M8" s="92">
        <v>9</v>
      </c>
      <c r="N8" s="125">
        <f t="shared" si="0"/>
        <v>54</v>
      </c>
      <c r="O8" s="126"/>
      <c r="P8" s="125">
        <v>54</v>
      </c>
      <c r="Q8" s="161" t="s">
        <v>375</v>
      </c>
      <c r="R8" s="162">
        <v>4</v>
      </c>
      <c r="S8" s="92" t="s">
        <v>210</v>
      </c>
    </row>
    <row r="9" spans="1:32" ht="47.25">
      <c r="A9" s="26" t="s">
        <v>142</v>
      </c>
      <c r="B9" s="126">
        <v>5</v>
      </c>
      <c r="C9" s="134" t="s">
        <v>178</v>
      </c>
      <c r="D9" s="156" t="s">
        <v>175</v>
      </c>
      <c r="E9" s="150">
        <v>9</v>
      </c>
      <c r="F9" s="103">
        <v>8</v>
      </c>
      <c r="G9" s="103">
        <v>5</v>
      </c>
      <c r="H9" s="103">
        <v>0</v>
      </c>
      <c r="I9" s="103">
        <v>18</v>
      </c>
      <c r="J9" s="103">
        <v>0</v>
      </c>
      <c r="K9" s="103">
        <v>5</v>
      </c>
      <c r="L9" s="103">
        <v>4</v>
      </c>
      <c r="M9" s="103">
        <v>9</v>
      </c>
      <c r="N9" s="26">
        <f t="shared" si="0"/>
        <v>49</v>
      </c>
      <c r="O9" s="26"/>
      <c r="P9" s="125">
        <v>49</v>
      </c>
      <c r="Q9" s="139" t="s">
        <v>376</v>
      </c>
      <c r="R9" s="139">
        <v>5</v>
      </c>
      <c r="S9" s="26" t="s">
        <v>177</v>
      </c>
    </row>
    <row r="10" spans="1:32" ht="78.75">
      <c r="A10" s="26" t="s">
        <v>142</v>
      </c>
      <c r="B10" s="126">
        <v>6</v>
      </c>
      <c r="C10" s="26" t="s">
        <v>285</v>
      </c>
      <c r="D10" s="105" t="s">
        <v>258</v>
      </c>
      <c r="E10" s="150" t="s">
        <v>286</v>
      </c>
      <c r="F10" s="103">
        <v>8</v>
      </c>
      <c r="G10" s="103">
        <v>5</v>
      </c>
      <c r="H10" s="103">
        <v>2</v>
      </c>
      <c r="I10" s="103">
        <v>16</v>
      </c>
      <c r="J10" s="103">
        <v>0</v>
      </c>
      <c r="K10" s="103">
        <v>8</v>
      </c>
      <c r="L10" s="103">
        <v>6</v>
      </c>
      <c r="M10" s="103">
        <v>3</v>
      </c>
      <c r="N10" s="125">
        <f t="shared" si="0"/>
        <v>48</v>
      </c>
      <c r="O10" s="126"/>
      <c r="P10" s="125">
        <v>48</v>
      </c>
      <c r="Q10" s="139" t="s">
        <v>376</v>
      </c>
      <c r="R10" s="126">
        <v>6</v>
      </c>
      <c r="S10" s="92" t="s">
        <v>291</v>
      </c>
    </row>
    <row r="11" spans="1:32" ht="78.75">
      <c r="A11" s="26" t="s">
        <v>142</v>
      </c>
      <c r="B11" s="126">
        <v>7</v>
      </c>
      <c r="C11" s="26" t="s">
        <v>287</v>
      </c>
      <c r="D11" s="105" t="s">
        <v>258</v>
      </c>
      <c r="E11" s="148" t="s">
        <v>282</v>
      </c>
      <c r="F11" s="26">
        <v>8</v>
      </c>
      <c r="G11" s="26">
        <v>6</v>
      </c>
      <c r="H11" s="26">
        <v>2</v>
      </c>
      <c r="I11" s="26">
        <v>12</v>
      </c>
      <c r="J11" s="26">
        <v>0</v>
      </c>
      <c r="K11" s="26">
        <v>5</v>
      </c>
      <c r="L11" s="26">
        <v>6</v>
      </c>
      <c r="M11" s="26">
        <v>3</v>
      </c>
      <c r="N11" s="26">
        <f t="shared" si="0"/>
        <v>42</v>
      </c>
      <c r="O11" s="26"/>
      <c r="P11" s="125">
        <v>42</v>
      </c>
      <c r="Q11" s="139" t="s">
        <v>376</v>
      </c>
      <c r="R11" s="103">
        <v>7</v>
      </c>
      <c r="S11" s="92" t="s">
        <v>291</v>
      </c>
    </row>
    <row r="12" spans="1:32" ht="63">
      <c r="A12" s="26" t="s">
        <v>142</v>
      </c>
      <c r="B12" s="126">
        <v>8</v>
      </c>
      <c r="C12" s="134" t="s">
        <v>188</v>
      </c>
      <c r="D12" s="103" t="s">
        <v>185</v>
      </c>
      <c r="E12" s="150">
        <v>9</v>
      </c>
      <c r="F12" s="103">
        <v>9</v>
      </c>
      <c r="G12" s="103">
        <v>4</v>
      </c>
      <c r="H12" s="103">
        <v>0</v>
      </c>
      <c r="I12" s="103">
        <v>4</v>
      </c>
      <c r="J12" s="103">
        <v>6</v>
      </c>
      <c r="K12" s="103">
        <v>3</v>
      </c>
      <c r="L12" s="103">
        <v>5</v>
      </c>
      <c r="M12" s="103">
        <v>6</v>
      </c>
      <c r="N12" s="26">
        <f t="shared" si="0"/>
        <v>37</v>
      </c>
      <c r="O12" s="126"/>
      <c r="P12" s="125">
        <v>37</v>
      </c>
      <c r="Q12" s="139" t="s">
        <v>376</v>
      </c>
      <c r="R12" s="126">
        <v>8</v>
      </c>
      <c r="S12" s="92" t="s">
        <v>186</v>
      </c>
    </row>
    <row r="13" spans="1:32" ht="61.5" customHeight="1">
      <c r="A13" s="26" t="s">
        <v>142</v>
      </c>
      <c r="B13" s="126">
        <v>9</v>
      </c>
      <c r="C13" s="170" t="s">
        <v>203</v>
      </c>
      <c r="D13" s="167" t="s">
        <v>201</v>
      </c>
      <c r="E13" s="168">
        <v>9</v>
      </c>
      <c r="F13" s="171">
        <v>6</v>
      </c>
      <c r="G13" s="171">
        <v>4</v>
      </c>
      <c r="H13" s="171">
        <v>0</v>
      </c>
      <c r="I13" s="171">
        <v>10</v>
      </c>
      <c r="J13" s="171">
        <v>3</v>
      </c>
      <c r="K13" s="171">
        <v>7</v>
      </c>
      <c r="L13" s="171">
        <v>2</v>
      </c>
      <c r="M13" s="171">
        <v>3</v>
      </c>
      <c r="N13" s="26">
        <f t="shared" si="0"/>
        <v>35</v>
      </c>
      <c r="O13" s="126"/>
      <c r="P13" s="125">
        <v>35</v>
      </c>
      <c r="Q13" s="92" t="s">
        <v>377</v>
      </c>
      <c r="R13" s="92">
        <v>9</v>
      </c>
      <c r="S13" s="144" t="s">
        <v>192</v>
      </c>
    </row>
    <row r="14" spans="1:32" ht="47.25">
      <c r="A14" s="26" t="s">
        <v>142</v>
      </c>
      <c r="B14" s="126">
        <v>10</v>
      </c>
      <c r="C14" s="172" t="s">
        <v>205</v>
      </c>
      <c r="D14" s="167" t="s">
        <v>201</v>
      </c>
      <c r="E14" s="141">
        <v>9</v>
      </c>
      <c r="F14" s="132">
        <v>5</v>
      </c>
      <c r="G14" s="132">
        <v>3</v>
      </c>
      <c r="H14" s="132">
        <v>0</v>
      </c>
      <c r="I14" s="132">
        <v>10</v>
      </c>
      <c r="J14" s="132">
        <v>0</v>
      </c>
      <c r="K14" s="132">
        <v>8</v>
      </c>
      <c r="L14" s="132">
        <v>0</v>
      </c>
      <c r="M14" s="132">
        <v>9</v>
      </c>
      <c r="N14" s="26">
        <f t="shared" si="0"/>
        <v>35</v>
      </c>
      <c r="O14" s="126"/>
      <c r="P14" s="125">
        <v>35</v>
      </c>
      <c r="Q14" s="92" t="s">
        <v>377</v>
      </c>
      <c r="R14" s="26">
        <v>9</v>
      </c>
      <c r="S14" s="144" t="s">
        <v>192</v>
      </c>
    </row>
    <row r="15" spans="1:32" ht="63">
      <c r="A15" s="26" t="s">
        <v>142</v>
      </c>
      <c r="B15" s="126">
        <v>11</v>
      </c>
      <c r="C15" s="26" t="s">
        <v>350</v>
      </c>
      <c r="D15" s="103" t="s">
        <v>302</v>
      </c>
      <c r="E15" s="150" t="s">
        <v>282</v>
      </c>
      <c r="F15" s="103">
        <v>6</v>
      </c>
      <c r="G15" s="103">
        <v>6</v>
      </c>
      <c r="H15" s="103">
        <v>0</v>
      </c>
      <c r="I15" s="103">
        <v>10</v>
      </c>
      <c r="J15" s="103">
        <v>0</v>
      </c>
      <c r="K15" s="103">
        <v>5</v>
      </c>
      <c r="L15" s="103">
        <v>4</v>
      </c>
      <c r="M15" s="103">
        <v>3</v>
      </c>
      <c r="N15" s="26">
        <f t="shared" si="0"/>
        <v>34</v>
      </c>
      <c r="O15" s="26"/>
      <c r="P15" s="26">
        <v>34</v>
      </c>
      <c r="Q15" s="92" t="s">
        <v>377</v>
      </c>
      <c r="R15" s="92">
        <v>10</v>
      </c>
      <c r="S15" s="92" t="s">
        <v>335</v>
      </c>
    </row>
    <row r="16" spans="1:32" ht="78.75">
      <c r="A16" s="26" t="s">
        <v>142</v>
      </c>
      <c r="B16" s="126">
        <v>12</v>
      </c>
      <c r="C16" s="26" t="s">
        <v>288</v>
      </c>
      <c r="D16" s="105" t="s">
        <v>258</v>
      </c>
      <c r="E16" s="148" t="s">
        <v>282</v>
      </c>
      <c r="F16" s="26">
        <v>6</v>
      </c>
      <c r="G16" s="26">
        <v>2</v>
      </c>
      <c r="H16" s="26">
        <v>0</v>
      </c>
      <c r="I16" s="26">
        <v>10</v>
      </c>
      <c r="J16" s="26">
        <v>0</v>
      </c>
      <c r="K16" s="26">
        <v>5</v>
      </c>
      <c r="L16" s="26">
        <v>6</v>
      </c>
      <c r="M16" s="26">
        <v>3</v>
      </c>
      <c r="N16" s="26">
        <f t="shared" si="0"/>
        <v>32</v>
      </c>
      <c r="O16" s="126"/>
      <c r="P16" s="125">
        <v>32</v>
      </c>
      <c r="Q16" s="92" t="s">
        <v>377</v>
      </c>
      <c r="R16" s="127">
        <v>11</v>
      </c>
      <c r="S16" s="92" t="s">
        <v>291</v>
      </c>
    </row>
    <row r="17" spans="1:19" ht="78.75">
      <c r="A17" s="157" t="s">
        <v>142</v>
      </c>
      <c r="B17" s="126">
        <v>13</v>
      </c>
      <c r="C17" s="26" t="s">
        <v>289</v>
      </c>
      <c r="D17" s="105" t="s">
        <v>258</v>
      </c>
      <c r="E17" s="149" t="s">
        <v>286</v>
      </c>
      <c r="F17" s="92">
        <v>7</v>
      </c>
      <c r="G17" s="92">
        <v>5</v>
      </c>
      <c r="H17" s="92">
        <v>0</v>
      </c>
      <c r="I17" s="92">
        <v>6</v>
      </c>
      <c r="J17" s="92">
        <v>0</v>
      </c>
      <c r="K17" s="92">
        <v>6</v>
      </c>
      <c r="L17" s="92">
        <v>4</v>
      </c>
      <c r="M17" s="92">
        <v>3</v>
      </c>
      <c r="N17" s="26">
        <f t="shared" si="0"/>
        <v>31</v>
      </c>
      <c r="O17" s="157"/>
      <c r="P17" s="159">
        <v>31</v>
      </c>
      <c r="Q17" s="92" t="s">
        <v>377</v>
      </c>
      <c r="R17" s="26">
        <v>12</v>
      </c>
      <c r="S17" s="92" t="s">
        <v>291</v>
      </c>
    </row>
    <row r="18" spans="1:19" ht="63">
      <c r="A18" s="26" t="s">
        <v>142</v>
      </c>
      <c r="B18" s="126">
        <v>14</v>
      </c>
      <c r="C18" s="92" t="s">
        <v>365</v>
      </c>
      <c r="D18" s="26" t="s">
        <v>360</v>
      </c>
      <c r="E18" s="149">
        <v>9</v>
      </c>
      <c r="F18" s="92">
        <v>5</v>
      </c>
      <c r="G18" s="92">
        <v>2</v>
      </c>
      <c r="H18" s="92">
        <v>0</v>
      </c>
      <c r="I18" s="92">
        <v>8</v>
      </c>
      <c r="J18" s="92">
        <v>0</v>
      </c>
      <c r="K18" s="92">
        <v>6</v>
      </c>
      <c r="L18" s="92">
        <v>6</v>
      </c>
      <c r="M18" s="92">
        <v>3</v>
      </c>
      <c r="N18" s="26">
        <f t="shared" si="0"/>
        <v>30</v>
      </c>
      <c r="O18" s="126"/>
      <c r="P18" s="125">
        <v>30</v>
      </c>
      <c r="Q18" s="92" t="s">
        <v>377</v>
      </c>
      <c r="R18" s="126">
        <v>13</v>
      </c>
      <c r="S18" s="92" t="s">
        <v>366</v>
      </c>
    </row>
    <row r="19" spans="1:19" ht="47.25">
      <c r="A19" s="26" t="s">
        <v>142</v>
      </c>
      <c r="B19" s="126">
        <v>15</v>
      </c>
      <c r="C19" s="173" t="s">
        <v>207</v>
      </c>
      <c r="D19" s="167" t="s">
        <v>201</v>
      </c>
      <c r="E19" s="168">
        <v>9</v>
      </c>
      <c r="F19" s="171">
        <v>6</v>
      </c>
      <c r="G19" s="171">
        <v>5</v>
      </c>
      <c r="H19" s="171">
        <v>0</v>
      </c>
      <c r="I19" s="171">
        <v>2</v>
      </c>
      <c r="J19" s="171">
        <v>3</v>
      </c>
      <c r="K19" s="171">
        <v>4</v>
      </c>
      <c r="L19" s="171">
        <v>0</v>
      </c>
      <c r="M19" s="171">
        <v>9</v>
      </c>
      <c r="N19" s="125">
        <f t="shared" si="0"/>
        <v>29</v>
      </c>
      <c r="O19" s="26"/>
      <c r="P19" s="125">
        <v>29</v>
      </c>
      <c r="Q19" s="92" t="s">
        <v>377</v>
      </c>
      <c r="R19" s="126">
        <v>14</v>
      </c>
      <c r="S19" s="144" t="s">
        <v>192</v>
      </c>
    </row>
    <row r="20" spans="1:19" ht="41.25" customHeight="1">
      <c r="A20" s="26" t="s">
        <v>142</v>
      </c>
      <c r="B20" s="126">
        <v>16</v>
      </c>
      <c r="C20" s="172" t="s">
        <v>206</v>
      </c>
      <c r="D20" s="167" t="s">
        <v>201</v>
      </c>
      <c r="E20" s="169">
        <v>9</v>
      </c>
      <c r="F20" s="171">
        <v>7</v>
      </c>
      <c r="G20" s="171">
        <v>3</v>
      </c>
      <c r="H20" s="171">
        <v>0</v>
      </c>
      <c r="I20" s="171">
        <v>14</v>
      </c>
      <c r="J20" s="171">
        <v>0</v>
      </c>
      <c r="K20" s="171">
        <v>3</v>
      </c>
      <c r="L20" s="171">
        <v>0</v>
      </c>
      <c r="M20" s="171">
        <v>0</v>
      </c>
      <c r="N20" s="26">
        <f t="shared" si="0"/>
        <v>27</v>
      </c>
      <c r="O20" s="92"/>
      <c r="P20" s="125">
        <v>27</v>
      </c>
      <c r="Q20" s="92" t="s">
        <v>377</v>
      </c>
      <c r="R20" s="126">
        <v>15</v>
      </c>
      <c r="S20" s="144" t="s">
        <v>192</v>
      </c>
    </row>
    <row r="21" spans="1:19" ht="47.25">
      <c r="A21" s="26" t="s">
        <v>142</v>
      </c>
      <c r="B21" s="126">
        <v>17</v>
      </c>
      <c r="C21" s="143" t="s">
        <v>204</v>
      </c>
      <c r="D21" s="167" t="s">
        <v>201</v>
      </c>
      <c r="E21" s="142">
        <v>9</v>
      </c>
      <c r="F21" s="162">
        <v>4</v>
      </c>
      <c r="G21" s="162">
        <v>5</v>
      </c>
      <c r="H21" s="162">
        <v>0</v>
      </c>
      <c r="I21" s="162">
        <v>2</v>
      </c>
      <c r="J21" s="162">
        <v>3</v>
      </c>
      <c r="K21" s="162">
        <v>5</v>
      </c>
      <c r="L21" s="162">
        <v>4</v>
      </c>
      <c r="M21" s="162">
        <v>3</v>
      </c>
      <c r="N21" s="125">
        <f t="shared" si="0"/>
        <v>26</v>
      </c>
      <c r="O21" s="92"/>
      <c r="P21" s="125">
        <v>26</v>
      </c>
      <c r="Q21" s="92" t="s">
        <v>377</v>
      </c>
      <c r="R21" s="132">
        <v>16</v>
      </c>
      <c r="S21" s="144" t="s">
        <v>192</v>
      </c>
    </row>
    <row r="22" spans="1:19" ht="63">
      <c r="A22" s="26" t="s">
        <v>142</v>
      </c>
      <c r="B22" s="126">
        <v>18</v>
      </c>
      <c r="C22" s="106" t="s">
        <v>364</v>
      </c>
      <c r="D22" s="26" t="s">
        <v>360</v>
      </c>
      <c r="E22" s="150">
        <v>9</v>
      </c>
      <c r="F22" s="103">
        <v>1</v>
      </c>
      <c r="G22" s="103">
        <v>3</v>
      </c>
      <c r="H22" s="103">
        <v>0</v>
      </c>
      <c r="I22" s="103">
        <v>4</v>
      </c>
      <c r="J22" s="103">
        <v>0</v>
      </c>
      <c r="K22" s="103">
        <v>8</v>
      </c>
      <c r="L22" s="103">
        <v>6</v>
      </c>
      <c r="M22" s="103">
        <v>3</v>
      </c>
      <c r="N22" s="26">
        <f t="shared" si="0"/>
        <v>25</v>
      </c>
      <c r="O22" s="26"/>
      <c r="P22" s="125">
        <v>25</v>
      </c>
      <c r="Q22" s="92" t="s">
        <v>377</v>
      </c>
      <c r="R22" s="126">
        <v>17</v>
      </c>
      <c r="S22" s="92" t="s">
        <v>366</v>
      </c>
    </row>
    <row r="23" spans="1:19" ht="63">
      <c r="A23" s="26" t="s">
        <v>142</v>
      </c>
      <c r="B23" s="126">
        <v>19</v>
      </c>
      <c r="C23" s="134" t="s">
        <v>253</v>
      </c>
      <c r="D23" s="105" t="s">
        <v>249</v>
      </c>
      <c r="E23" s="150">
        <v>9</v>
      </c>
      <c r="F23" s="103">
        <v>1</v>
      </c>
      <c r="G23" s="103">
        <v>4</v>
      </c>
      <c r="H23" s="103">
        <v>0</v>
      </c>
      <c r="I23" s="103">
        <v>10</v>
      </c>
      <c r="J23" s="103">
        <v>0</v>
      </c>
      <c r="K23" s="103">
        <v>4</v>
      </c>
      <c r="L23" s="103">
        <v>0</v>
      </c>
      <c r="M23" s="103">
        <v>3</v>
      </c>
      <c r="N23" s="125">
        <f t="shared" si="0"/>
        <v>22</v>
      </c>
      <c r="O23" s="92"/>
      <c r="P23" s="126">
        <v>22</v>
      </c>
      <c r="Q23" s="92" t="s">
        <v>377</v>
      </c>
      <c r="R23" s="127">
        <v>18</v>
      </c>
      <c r="S23" s="115" t="s">
        <v>252</v>
      </c>
    </row>
    <row r="24" spans="1:19" ht="78.75">
      <c r="A24" s="26" t="s">
        <v>142</v>
      </c>
      <c r="B24" s="126">
        <v>20</v>
      </c>
      <c r="C24" s="26" t="s">
        <v>290</v>
      </c>
      <c r="D24" s="105" t="s">
        <v>258</v>
      </c>
      <c r="E24" s="150" t="s">
        <v>286</v>
      </c>
      <c r="F24" s="103">
        <v>5</v>
      </c>
      <c r="G24" s="103">
        <v>1</v>
      </c>
      <c r="H24" s="103">
        <v>0</v>
      </c>
      <c r="I24" s="103">
        <v>8</v>
      </c>
      <c r="J24" s="103">
        <v>0</v>
      </c>
      <c r="K24" s="103">
        <v>7</v>
      </c>
      <c r="L24" s="103">
        <v>0</v>
      </c>
      <c r="M24" s="103">
        <v>0</v>
      </c>
      <c r="N24" s="26">
        <f t="shared" si="0"/>
        <v>21</v>
      </c>
      <c r="O24" s="26"/>
      <c r="P24" s="26">
        <v>21</v>
      </c>
      <c r="Q24" s="92" t="s">
        <v>377</v>
      </c>
      <c r="R24" s="171">
        <v>19</v>
      </c>
      <c r="S24" s="92" t="s">
        <v>291</v>
      </c>
    </row>
    <row r="25" spans="1:19" ht="63">
      <c r="A25" s="157" t="s">
        <v>142</v>
      </c>
      <c r="B25" s="126">
        <v>21</v>
      </c>
      <c r="C25" s="106" t="s">
        <v>348</v>
      </c>
      <c r="D25" s="103" t="s">
        <v>302</v>
      </c>
      <c r="E25" s="149" t="s">
        <v>286</v>
      </c>
      <c r="F25" s="92">
        <v>3</v>
      </c>
      <c r="G25" s="92">
        <v>3</v>
      </c>
      <c r="H25" s="92">
        <v>0</v>
      </c>
      <c r="I25" s="92">
        <v>8</v>
      </c>
      <c r="J25" s="92">
        <v>0</v>
      </c>
      <c r="K25" s="92">
        <v>2</v>
      </c>
      <c r="L25" s="92">
        <v>0</v>
      </c>
      <c r="M25" s="92">
        <v>3</v>
      </c>
      <c r="N25" s="26">
        <f t="shared" si="0"/>
        <v>19</v>
      </c>
      <c r="O25" s="164"/>
      <c r="P25" s="159">
        <v>19</v>
      </c>
      <c r="Q25" s="92" t="s">
        <v>377</v>
      </c>
      <c r="R25" s="92">
        <v>20</v>
      </c>
      <c r="S25" s="26" t="s">
        <v>335</v>
      </c>
    </row>
    <row r="26" spans="1:19" ht="63">
      <c r="A26" s="26" t="s">
        <v>142</v>
      </c>
      <c r="B26" s="126">
        <v>22</v>
      </c>
      <c r="C26" s="92" t="s">
        <v>351</v>
      </c>
      <c r="D26" s="103" t="s">
        <v>302</v>
      </c>
      <c r="E26" s="150" t="s">
        <v>286</v>
      </c>
      <c r="F26" s="103">
        <v>3</v>
      </c>
      <c r="G26" s="103">
        <v>1</v>
      </c>
      <c r="H26" s="103">
        <v>0</v>
      </c>
      <c r="I26" s="103">
        <v>2</v>
      </c>
      <c r="J26" s="103">
        <v>0</v>
      </c>
      <c r="K26" s="103">
        <v>4</v>
      </c>
      <c r="L26" s="103">
        <v>0</v>
      </c>
      <c r="M26" s="103">
        <v>9</v>
      </c>
      <c r="N26" s="26">
        <f t="shared" si="0"/>
        <v>19</v>
      </c>
      <c r="O26" s="26"/>
      <c r="P26" s="125">
        <v>19</v>
      </c>
      <c r="Q26" s="92" t="s">
        <v>377</v>
      </c>
      <c r="R26" s="126">
        <v>20</v>
      </c>
      <c r="S26" s="92" t="s">
        <v>335</v>
      </c>
    </row>
    <row r="27" spans="1:19" ht="63">
      <c r="A27" s="26" t="s">
        <v>142</v>
      </c>
      <c r="B27" s="126">
        <v>23</v>
      </c>
      <c r="C27" s="26" t="s">
        <v>349</v>
      </c>
      <c r="D27" s="103" t="s">
        <v>302</v>
      </c>
      <c r="E27" s="148" t="s">
        <v>282</v>
      </c>
      <c r="F27" s="26">
        <v>2</v>
      </c>
      <c r="G27" s="26">
        <v>3</v>
      </c>
      <c r="H27" s="26">
        <v>0</v>
      </c>
      <c r="I27" s="26">
        <v>2</v>
      </c>
      <c r="J27" s="26">
        <v>3</v>
      </c>
      <c r="K27" s="26">
        <v>7</v>
      </c>
      <c r="L27" s="26">
        <v>0</v>
      </c>
      <c r="M27" s="26">
        <v>0</v>
      </c>
      <c r="N27" s="26">
        <f t="shared" si="0"/>
        <v>17</v>
      </c>
      <c r="O27" s="126"/>
      <c r="P27" s="125">
        <v>17</v>
      </c>
      <c r="Q27" s="92" t="s">
        <v>377</v>
      </c>
      <c r="R27" s="127">
        <v>21</v>
      </c>
      <c r="S27" s="26" t="s">
        <v>335</v>
      </c>
    </row>
    <row r="28" spans="1:19" ht="110.25">
      <c r="A28" s="26" t="s">
        <v>142</v>
      </c>
      <c r="B28" s="126">
        <v>24</v>
      </c>
      <c r="C28" s="134" t="s">
        <v>211</v>
      </c>
      <c r="D28" s="26" t="s">
        <v>209</v>
      </c>
      <c r="E28" s="150">
        <v>9</v>
      </c>
      <c r="F28" s="103">
        <v>5</v>
      </c>
      <c r="G28" s="103">
        <v>1</v>
      </c>
      <c r="H28" s="103">
        <v>2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26">
        <f t="shared" si="0"/>
        <v>8</v>
      </c>
      <c r="O28" s="126"/>
      <c r="P28" s="125">
        <v>8</v>
      </c>
      <c r="Q28" s="92" t="s">
        <v>377</v>
      </c>
      <c r="R28" s="127">
        <v>22</v>
      </c>
      <c r="S28" s="92" t="s">
        <v>210</v>
      </c>
    </row>
    <row r="31" spans="1:19" ht="15.75">
      <c r="A31" s="179" t="s">
        <v>382</v>
      </c>
      <c r="B31" s="180"/>
      <c r="C31" s="180"/>
      <c r="D31" s="180"/>
    </row>
    <row r="32" spans="1:19" ht="15.75">
      <c r="A32" s="177"/>
      <c r="B32" s="177"/>
      <c r="C32" s="177"/>
      <c r="D32" s="177"/>
    </row>
    <row r="33" spans="1:4" ht="15.75">
      <c r="A33" s="180" t="s">
        <v>383</v>
      </c>
      <c r="B33" s="180"/>
      <c r="C33" s="180"/>
      <c r="D33" s="180"/>
    </row>
  </sheetData>
  <sortState ref="A5:S28">
    <sortCondition descending="1" ref="N5"/>
  </sortState>
  <mergeCells count="5">
    <mergeCell ref="A1:Q1"/>
    <mergeCell ref="A2:Q2"/>
    <mergeCell ref="A3:Q3"/>
    <mergeCell ref="A31:D31"/>
    <mergeCell ref="A33:D33"/>
  </mergeCells>
  <pageMargins left="0.7" right="0.7" top="0.75" bottom="0.75" header="0.3" footer="0.3"/>
  <pageSetup paperSize="9" orientation="portrait" r:id="rId1"/>
  <ignoredErrors>
    <ignoredError sqref="N12:N28 N8:N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21"/>
  <sheetViews>
    <sheetView zoomScale="80" zoomScaleNormal="80" workbookViewId="0">
      <selection activeCell="Z6" sqref="Z6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5" width="7.85546875" customWidth="1"/>
    <col min="16" max="17" width="8.28515625" customWidth="1"/>
    <col min="18" max="18" width="8.7109375" customWidth="1"/>
    <col min="19" max="19" width="9.140625" customWidth="1"/>
    <col min="20" max="20" width="8.42578125" customWidth="1"/>
    <col min="21" max="21" width="10.140625" customWidth="1"/>
    <col min="22" max="22" width="13.5703125" customWidth="1"/>
    <col min="23" max="23" width="7.7109375" customWidth="1"/>
    <col min="24" max="24" width="31.42578125" customWidth="1"/>
    <col min="26" max="26" width="17.5703125" customWidth="1"/>
  </cols>
  <sheetData>
    <row r="1" spans="1:63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Z1" s="136"/>
    </row>
    <row r="2" spans="1:63" ht="15.75">
      <c r="A2" s="178" t="s">
        <v>163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63" s="90" customFormat="1" ht="15.75">
      <c r="A3" s="178" t="s">
        <v>164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94"/>
      <c r="V3" s="94"/>
      <c r="W3" s="94"/>
      <c r="X3" s="93"/>
      <c r="Y3" s="93"/>
      <c r="Z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</row>
    <row r="4" spans="1:63" ht="82.5" customHeight="1">
      <c r="A4" s="84" t="s">
        <v>0</v>
      </c>
      <c r="B4" s="84" t="s">
        <v>1</v>
      </c>
      <c r="C4" s="102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 t="s">
        <v>165</v>
      </c>
      <c r="T4" s="84" t="s">
        <v>10</v>
      </c>
      <c r="U4" s="84" t="s">
        <v>11</v>
      </c>
      <c r="V4" s="84" t="s">
        <v>147</v>
      </c>
      <c r="W4" s="84" t="s">
        <v>146</v>
      </c>
      <c r="X4" s="84" t="s">
        <v>14</v>
      </c>
    </row>
    <row r="5" spans="1:63" ht="63">
      <c r="A5" s="51" t="s">
        <v>142</v>
      </c>
      <c r="B5" s="104">
        <v>1</v>
      </c>
      <c r="C5" s="104" t="s">
        <v>352</v>
      </c>
      <c r="D5" s="109" t="s">
        <v>302</v>
      </c>
      <c r="E5" s="130">
        <v>10</v>
      </c>
      <c r="F5" s="130">
        <v>2</v>
      </c>
      <c r="G5" s="130">
        <v>6</v>
      </c>
      <c r="H5" s="130">
        <v>4</v>
      </c>
      <c r="I5" s="130">
        <v>5</v>
      </c>
      <c r="J5" s="130">
        <v>3</v>
      </c>
      <c r="K5" s="130">
        <v>4</v>
      </c>
      <c r="L5" s="131">
        <v>2</v>
      </c>
      <c r="M5" s="131">
        <v>4</v>
      </c>
      <c r="N5" s="131">
        <v>2</v>
      </c>
      <c r="O5" s="131">
        <v>4</v>
      </c>
      <c r="P5" s="131">
        <v>0</v>
      </c>
      <c r="Q5" s="131">
        <v>6</v>
      </c>
      <c r="R5" s="131">
        <v>2</v>
      </c>
      <c r="S5" s="131">
        <f t="shared" ref="S5:S16" si="0">SUM(F5:R5)</f>
        <v>44</v>
      </c>
      <c r="T5" s="131"/>
      <c r="U5" s="131">
        <v>44</v>
      </c>
      <c r="V5" s="122" t="s">
        <v>376</v>
      </c>
      <c r="W5" s="175"/>
      <c r="X5" s="51" t="s">
        <v>323</v>
      </c>
      <c r="Z5" s="136"/>
    </row>
    <row r="6" spans="1:63" ht="63">
      <c r="A6" s="51" t="s">
        <v>142</v>
      </c>
      <c r="B6" s="104">
        <v>2</v>
      </c>
      <c r="C6" s="123" t="s">
        <v>232</v>
      </c>
      <c r="D6" s="123" t="s">
        <v>228</v>
      </c>
      <c r="E6" s="123">
        <v>10</v>
      </c>
      <c r="F6" s="123">
        <v>6</v>
      </c>
      <c r="G6" s="123">
        <v>5</v>
      </c>
      <c r="H6" s="123">
        <v>3</v>
      </c>
      <c r="I6" s="123">
        <v>4</v>
      </c>
      <c r="J6" s="123">
        <v>2</v>
      </c>
      <c r="K6" s="123">
        <v>2</v>
      </c>
      <c r="L6" s="123">
        <v>2</v>
      </c>
      <c r="M6" s="123">
        <v>4</v>
      </c>
      <c r="N6" s="123">
        <v>0</v>
      </c>
      <c r="O6" s="123">
        <v>0</v>
      </c>
      <c r="P6" s="123">
        <v>0</v>
      </c>
      <c r="Q6" s="123">
        <v>1</v>
      </c>
      <c r="R6" s="123">
        <v>2</v>
      </c>
      <c r="S6" s="131">
        <f t="shared" si="0"/>
        <v>31</v>
      </c>
      <c r="T6" s="104"/>
      <c r="U6" s="131">
        <v>31</v>
      </c>
      <c r="V6" s="104" t="s">
        <v>377</v>
      </c>
      <c r="W6" s="152"/>
      <c r="X6" s="123" t="s">
        <v>233</v>
      </c>
    </row>
    <row r="7" spans="1:63" ht="63">
      <c r="A7" s="51" t="s">
        <v>142</v>
      </c>
      <c r="B7" s="104">
        <v>3</v>
      </c>
      <c r="C7" s="123" t="s">
        <v>354</v>
      </c>
      <c r="D7" s="109" t="s">
        <v>302</v>
      </c>
      <c r="E7" s="123">
        <v>10</v>
      </c>
      <c r="F7" s="123">
        <v>4</v>
      </c>
      <c r="G7" s="123">
        <v>7</v>
      </c>
      <c r="H7" s="123">
        <v>2</v>
      </c>
      <c r="I7" s="123">
        <v>3</v>
      </c>
      <c r="J7" s="123">
        <v>2</v>
      </c>
      <c r="K7" s="123">
        <v>2</v>
      </c>
      <c r="L7" s="123">
        <v>0</v>
      </c>
      <c r="M7" s="123">
        <v>2</v>
      </c>
      <c r="N7" s="123">
        <v>0</v>
      </c>
      <c r="O7" s="123">
        <v>0</v>
      </c>
      <c r="P7" s="123">
        <v>0</v>
      </c>
      <c r="Q7" s="123">
        <v>8</v>
      </c>
      <c r="R7" s="123">
        <v>1</v>
      </c>
      <c r="S7" s="131">
        <f t="shared" si="0"/>
        <v>31</v>
      </c>
      <c r="T7" s="104"/>
      <c r="U7" s="131">
        <v>31</v>
      </c>
      <c r="V7" s="104" t="s">
        <v>377</v>
      </c>
      <c r="W7" s="152"/>
      <c r="X7" s="51" t="s">
        <v>323</v>
      </c>
    </row>
    <row r="8" spans="1:63" ht="63">
      <c r="A8" s="51" t="s">
        <v>142</v>
      </c>
      <c r="B8" s="104">
        <v>4</v>
      </c>
      <c r="C8" s="104" t="s">
        <v>230</v>
      </c>
      <c r="D8" s="154" t="s">
        <v>228</v>
      </c>
      <c r="E8" s="130">
        <v>10</v>
      </c>
      <c r="F8" s="130">
        <v>6</v>
      </c>
      <c r="G8" s="130">
        <v>0</v>
      </c>
      <c r="H8" s="130">
        <v>4</v>
      </c>
      <c r="I8" s="130">
        <v>5</v>
      </c>
      <c r="J8" s="130">
        <v>0</v>
      </c>
      <c r="K8" s="130">
        <v>4</v>
      </c>
      <c r="L8" s="131">
        <v>2</v>
      </c>
      <c r="M8" s="131">
        <v>2</v>
      </c>
      <c r="N8" s="131">
        <v>0</v>
      </c>
      <c r="O8" s="131">
        <v>0</v>
      </c>
      <c r="P8" s="131">
        <v>0</v>
      </c>
      <c r="Q8" s="131">
        <v>5</v>
      </c>
      <c r="R8" s="131">
        <v>2</v>
      </c>
      <c r="S8" s="131">
        <f t="shared" si="0"/>
        <v>30</v>
      </c>
      <c r="T8" s="131"/>
      <c r="U8" s="131">
        <v>30</v>
      </c>
      <c r="V8" s="104" t="s">
        <v>377</v>
      </c>
      <c r="W8" s="152"/>
      <c r="X8" s="104" t="s">
        <v>233</v>
      </c>
    </row>
    <row r="9" spans="1:63" ht="78.75">
      <c r="A9" s="51" t="s">
        <v>142</v>
      </c>
      <c r="B9" s="104">
        <v>5</v>
      </c>
      <c r="C9" s="104" t="s">
        <v>292</v>
      </c>
      <c r="D9" s="109" t="s">
        <v>258</v>
      </c>
      <c r="E9" s="130" t="s">
        <v>293</v>
      </c>
      <c r="F9" s="130">
        <v>3</v>
      </c>
      <c r="G9" s="130">
        <v>5</v>
      </c>
      <c r="H9" s="130">
        <v>0</v>
      </c>
      <c r="I9" s="130">
        <v>2</v>
      </c>
      <c r="J9" s="130">
        <v>2</v>
      </c>
      <c r="K9" s="130">
        <v>2</v>
      </c>
      <c r="L9" s="131">
        <v>2</v>
      </c>
      <c r="M9" s="131">
        <v>0</v>
      </c>
      <c r="N9" s="131">
        <v>2</v>
      </c>
      <c r="O9" s="131">
        <v>1</v>
      </c>
      <c r="P9" s="131">
        <v>0</v>
      </c>
      <c r="Q9" s="131">
        <v>6</v>
      </c>
      <c r="R9" s="131">
        <v>2</v>
      </c>
      <c r="S9" s="131">
        <f t="shared" si="0"/>
        <v>27</v>
      </c>
      <c r="T9" s="104"/>
      <c r="U9" s="131">
        <v>27</v>
      </c>
      <c r="V9" s="104" t="s">
        <v>377</v>
      </c>
      <c r="W9" s="152"/>
      <c r="X9" s="104" t="s">
        <v>280</v>
      </c>
    </row>
    <row r="10" spans="1:63" ht="63">
      <c r="A10" s="51" t="s">
        <v>142</v>
      </c>
      <c r="B10" s="104">
        <v>6</v>
      </c>
      <c r="C10" s="51" t="s">
        <v>355</v>
      </c>
      <c r="D10" s="109" t="s">
        <v>302</v>
      </c>
      <c r="E10" s="130">
        <v>10</v>
      </c>
      <c r="F10" s="130">
        <v>2</v>
      </c>
      <c r="G10" s="130">
        <v>6</v>
      </c>
      <c r="H10" s="130">
        <v>1</v>
      </c>
      <c r="I10" s="130">
        <v>1</v>
      </c>
      <c r="J10" s="130">
        <v>2</v>
      </c>
      <c r="K10" s="130">
        <v>4</v>
      </c>
      <c r="L10" s="131">
        <v>2</v>
      </c>
      <c r="M10" s="131">
        <v>0</v>
      </c>
      <c r="N10" s="131">
        <v>0</v>
      </c>
      <c r="O10" s="131">
        <v>4</v>
      </c>
      <c r="P10" s="131">
        <v>0</v>
      </c>
      <c r="Q10" s="131">
        <v>2</v>
      </c>
      <c r="R10" s="131">
        <v>2</v>
      </c>
      <c r="S10" s="131">
        <f t="shared" si="0"/>
        <v>26</v>
      </c>
      <c r="T10" s="104"/>
      <c r="U10" s="131">
        <v>26</v>
      </c>
      <c r="V10" s="104" t="s">
        <v>377</v>
      </c>
      <c r="W10" s="152"/>
      <c r="X10" s="51" t="s">
        <v>323</v>
      </c>
    </row>
    <row r="11" spans="1:63" ht="72.75" customHeight="1">
      <c r="A11" s="51" t="s">
        <v>142</v>
      </c>
      <c r="B11" s="104">
        <v>7</v>
      </c>
      <c r="C11" s="130" t="s">
        <v>356</v>
      </c>
      <c r="D11" s="109" t="s">
        <v>302</v>
      </c>
      <c r="E11" s="130">
        <v>10</v>
      </c>
      <c r="F11" s="130">
        <v>0</v>
      </c>
      <c r="G11" s="130">
        <v>5</v>
      </c>
      <c r="H11" s="130">
        <v>2</v>
      </c>
      <c r="I11" s="130">
        <v>2</v>
      </c>
      <c r="J11" s="130">
        <v>3</v>
      </c>
      <c r="K11" s="130">
        <v>4</v>
      </c>
      <c r="L11" s="131">
        <v>2</v>
      </c>
      <c r="M11" s="131">
        <v>2</v>
      </c>
      <c r="N11" s="131">
        <v>0</v>
      </c>
      <c r="O11" s="131">
        <v>0</v>
      </c>
      <c r="P11" s="131">
        <v>0</v>
      </c>
      <c r="Q11" s="131">
        <v>3</v>
      </c>
      <c r="R11" s="131">
        <v>2</v>
      </c>
      <c r="S11" s="131">
        <f t="shared" si="0"/>
        <v>25</v>
      </c>
      <c r="T11" s="176"/>
      <c r="U11" s="131">
        <v>25</v>
      </c>
      <c r="V11" s="104" t="s">
        <v>377</v>
      </c>
      <c r="W11" s="152"/>
      <c r="X11" s="51" t="s">
        <v>323</v>
      </c>
    </row>
    <row r="12" spans="1:63" ht="126">
      <c r="A12" s="51" t="s">
        <v>142</v>
      </c>
      <c r="B12" s="104">
        <v>8</v>
      </c>
      <c r="C12" s="104" t="s">
        <v>171</v>
      </c>
      <c r="D12" s="109" t="s">
        <v>170</v>
      </c>
      <c r="E12" s="130">
        <v>10</v>
      </c>
      <c r="F12" s="130">
        <v>4</v>
      </c>
      <c r="G12" s="130">
        <v>4</v>
      </c>
      <c r="H12" s="130">
        <v>0</v>
      </c>
      <c r="I12" s="130">
        <v>2</v>
      </c>
      <c r="J12" s="130">
        <v>2</v>
      </c>
      <c r="K12" s="130">
        <v>4</v>
      </c>
      <c r="L12" s="131">
        <v>0</v>
      </c>
      <c r="M12" s="131">
        <v>4</v>
      </c>
      <c r="N12" s="131">
        <v>0</v>
      </c>
      <c r="O12" s="131">
        <v>0</v>
      </c>
      <c r="P12" s="131">
        <v>0</v>
      </c>
      <c r="Q12" s="131">
        <v>2</v>
      </c>
      <c r="R12" s="131">
        <v>2</v>
      </c>
      <c r="S12" s="131">
        <f t="shared" si="0"/>
        <v>24</v>
      </c>
      <c r="T12" s="104"/>
      <c r="U12" s="131">
        <v>24</v>
      </c>
      <c r="V12" s="104" t="s">
        <v>377</v>
      </c>
      <c r="W12" s="152"/>
      <c r="X12" s="104" t="s">
        <v>172</v>
      </c>
    </row>
    <row r="13" spans="1:63" ht="63">
      <c r="A13" s="51" t="s">
        <v>142</v>
      </c>
      <c r="B13" s="104">
        <v>9</v>
      </c>
      <c r="C13" s="51" t="s">
        <v>231</v>
      </c>
      <c r="D13" s="154" t="s">
        <v>228</v>
      </c>
      <c r="E13" s="130">
        <v>10</v>
      </c>
      <c r="F13" s="130">
        <v>6</v>
      </c>
      <c r="G13" s="130">
        <v>3</v>
      </c>
      <c r="H13" s="130">
        <v>2</v>
      </c>
      <c r="I13" s="130">
        <v>2</v>
      </c>
      <c r="J13" s="130">
        <v>2</v>
      </c>
      <c r="K13" s="130">
        <v>3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4</v>
      </c>
      <c r="R13" s="131">
        <v>2</v>
      </c>
      <c r="S13" s="131">
        <f t="shared" si="0"/>
        <v>24</v>
      </c>
      <c r="T13" s="104"/>
      <c r="U13" s="131">
        <v>24</v>
      </c>
      <c r="V13" s="104" t="s">
        <v>377</v>
      </c>
      <c r="W13" s="152"/>
      <c r="X13" s="51" t="s">
        <v>233</v>
      </c>
    </row>
    <row r="14" spans="1:63" ht="63">
      <c r="A14" s="51" t="s">
        <v>142</v>
      </c>
      <c r="B14" s="104">
        <v>10</v>
      </c>
      <c r="C14" s="104" t="s">
        <v>219</v>
      </c>
      <c r="D14" s="154" t="s">
        <v>220</v>
      </c>
      <c r="E14" s="130">
        <v>10</v>
      </c>
      <c r="F14" s="130">
        <v>8</v>
      </c>
      <c r="G14" s="130">
        <v>2</v>
      </c>
      <c r="H14" s="130">
        <v>1</v>
      </c>
      <c r="I14" s="130">
        <v>4</v>
      </c>
      <c r="J14" s="130">
        <v>1</v>
      </c>
      <c r="K14" s="130">
        <v>0</v>
      </c>
      <c r="L14" s="131">
        <v>2</v>
      </c>
      <c r="M14" s="131">
        <v>2</v>
      </c>
      <c r="N14" s="131">
        <v>0</v>
      </c>
      <c r="O14" s="131">
        <v>0</v>
      </c>
      <c r="P14" s="131">
        <v>0</v>
      </c>
      <c r="Q14" s="131">
        <v>1</v>
      </c>
      <c r="R14" s="131">
        <v>0</v>
      </c>
      <c r="S14" s="131">
        <f t="shared" si="0"/>
        <v>21</v>
      </c>
      <c r="T14" s="123"/>
      <c r="U14" s="131">
        <v>21</v>
      </c>
      <c r="V14" s="104" t="s">
        <v>377</v>
      </c>
      <c r="W14" s="152"/>
      <c r="X14" s="104" t="s">
        <v>221</v>
      </c>
    </row>
    <row r="15" spans="1:63" ht="63">
      <c r="A15" s="107" t="s">
        <v>142</v>
      </c>
      <c r="B15" s="104">
        <v>11</v>
      </c>
      <c r="C15" s="104" t="s">
        <v>179</v>
      </c>
      <c r="D15" s="154" t="s">
        <v>175</v>
      </c>
      <c r="E15" s="130">
        <v>10</v>
      </c>
      <c r="F15" s="130">
        <v>0</v>
      </c>
      <c r="G15" s="130">
        <v>5</v>
      </c>
      <c r="H15" s="130">
        <v>2</v>
      </c>
      <c r="I15" s="130">
        <v>5</v>
      </c>
      <c r="J15" s="130">
        <v>1</v>
      </c>
      <c r="K15" s="130">
        <v>2</v>
      </c>
      <c r="L15" s="131">
        <v>0</v>
      </c>
      <c r="M15" s="131">
        <v>2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f t="shared" si="0"/>
        <v>17</v>
      </c>
      <c r="T15" s="51"/>
      <c r="U15" s="131">
        <v>17</v>
      </c>
      <c r="V15" s="104" t="s">
        <v>377</v>
      </c>
      <c r="W15" s="152"/>
      <c r="X15" s="104" t="s">
        <v>177</v>
      </c>
    </row>
    <row r="16" spans="1:63" ht="63">
      <c r="A16" s="51" t="s">
        <v>142</v>
      </c>
      <c r="B16" s="104">
        <v>12</v>
      </c>
      <c r="C16" s="51" t="s">
        <v>353</v>
      </c>
      <c r="D16" s="109" t="s">
        <v>302</v>
      </c>
      <c r="E16" s="130">
        <v>10</v>
      </c>
      <c r="F16" s="130">
        <v>1</v>
      </c>
      <c r="G16" s="130">
        <v>2</v>
      </c>
      <c r="H16" s="130">
        <v>0</v>
      </c>
      <c r="I16" s="130">
        <v>3</v>
      </c>
      <c r="J16" s="130">
        <v>0</v>
      </c>
      <c r="K16" s="130">
        <v>0</v>
      </c>
      <c r="L16" s="131">
        <v>2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f t="shared" si="0"/>
        <v>8</v>
      </c>
      <c r="T16" s="104"/>
      <c r="U16" s="131">
        <v>8</v>
      </c>
      <c r="V16" s="104" t="s">
        <v>377</v>
      </c>
      <c r="W16" s="152"/>
      <c r="X16" s="51" t="s">
        <v>323</v>
      </c>
    </row>
    <row r="19" spans="1:4" ht="15.75">
      <c r="A19" s="179" t="s">
        <v>384</v>
      </c>
      <c r="B19" s="180"/>
      <c r="C19" s="180"/>
      <c r="D19" s="180"/>
    </row>
    <row r="20" spans="1:4" ht="15.75">
      <c r="A20" s="177"/>
      <c r="B20" s="177"/>
      <c r="C20" s="177"/>
      <c r="D20" s="177"/>
    </row>
    <row r="21" spans="1:4" ht="15.75">
      <c r="A21" s="180" t="s">
        <v>383</v>
      </c>
      <c r="B21" s="180"/>
      <c r="C21" s="180"/>
      <c r="D21" s="180"/>
    </row>
  </sheetData>
  <sortState ref="A5:X16">
    <sortCondition descending="1" ref="S5"/>
  </sortState>
  <mergeCells count="5">
    <mergeCell ref="A1:T1"/>
    <mergeCell ref="A2:T2"/>
    <mergeCell ref="A3:T3"/>
    <mergeCell ref="A19:D19"/>
    <mergeCell ref="A21:D21"/>
  </mergeCells>
  <pageMargins left="0.7" right="0.7" top="0.75" bottom="0.75" header="0.3" footer="0.3"/>
  <pageSetup paperSize="9" orientation="portrait" r:id="rId1"/>
  <ignoredErrors>
    <ignoredError sqref="S5:S16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Q19"/>
  <sheetViews>
    <sheetView tabSelected="1" zoomScale="90" zoomScaleNormal="90" workbookViewId="0">
      <selection activeCell="AB5" sqref="AB5"/>
    </sheetView>
  </sheetViews>
  <sheetFormatPr defaultRowHeight="15"/>
  <cols>
    <col min="1" max="1" width="11.85546875" customWidth="1"/>
    <col min="2" max="2" width="8" customWidth="1"/>
    <col min="3" max="3" width="23.85546875" customWidth="1"/>
    <col min="4" max="4" width="25.285156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5" width="8.28515625" customWidth="1"/>
    <col min="16" max="17" width="7.42578125" customWidth="1"/>
    <col min="18" max="18" width="8.28515625" customWidth="1"/>
    <col min="19" max="19" width="9.28515625" customWidth="1"/>
    <col min="20" max="20" width="7.85546875" customWidth="1"/>
    <col min="21" max="21" width="7.42578125" customWidth="1"/>
    <col min="22" max="22" width="15" customWidth="1"/>
    <col min="23" max="23" width="7.42578125" customWidth="1"/>
    <col min="24" max="24" width="26.42578125" customWidth="1"/>
  </cols>
  <sheetData>
    <row r="1" spans="1:69" ht="15.75">
      <c r="A1" s="178" t="s">
        <v>149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Z1" s="136"/>
    </row>
    <row r="2" spans="1:69" ht="15.75">
      <c r="A2" s="178" t="s">
        <v>166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69" s="90" customFormat="1" ht="15.75">
      <c r="A3" s="178" t="s">
        <v>167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96"/>
      <c r="V3" s="96"/>
      <c r="W3" s="96"/>
      <c r="X3" s="98"/>
      <c r="Y3" s="93"/>
      <c r="Z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</row>
    <row r="4" spans="1:69" s="91" customFormat="1" ht="70.5" customHeight="1">
      <c r="A4" s="84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84">
        <v>1</v>
      </c>
      <c r="G4" s="84">
        <v>2</v>
      </c>
      <c r="H4" s="85">
        <v>3</v>
      </c>
      <c r="I4" s="85">
        <v>4</v>
      </c>
      <c r="J4" s="85">
        <v>5</v>
      </c>
      <c r="K4" s="85">
        <v>6</v>
      </c>
      <c r="L4" s="85">
        <v>7</v>
      </c>
      <c r="M4" s="85">
        <v>8</v>
      </c>
      <c r="N4" s="85">
        <v>9</v>
      </c>
      <c r="O4" s="85">
        <v>10</v>
      </c>
      <c r="P4" s="85">
        <v>11</v>
      </c>
      <c r="Q4" s="85">
        <v>12</v>
      </c>
      <c r="R4" s="85">
        <v>13</v>
      </c>
      <c r="S4" s="85" t="s">
        <v>168</v>
      </c>
      <c r="T4" s="84" t="s">
        <v>10</v>
      </c>
      <c r="U4" s="88" t="s">
        <v>11</v>
      </c>
      <c r="V4" s="88" t="s">
        <v>147</v>
      </c>
      <c r="W4" s="88" t="s">
        <v>146</v>
      </c>
      <c r="X4" s="84" t="s">
        <v>14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</row>
    <row r="5" spans="1:69" s="86" customFormat="1" ht="63">
      <c r="A5" s="107" t="s">
        <v>144</v>
      </c>
      <c r="B5" s="130">
        <v>1</v>
      </c>
      <c r="C5" s="104" t="s">
        <v>357</v>
      </c>
      <c r="D5" s="109" t="s">
        <v>302</v>
      </c>
      <c r="E5" s="104">
        <v>11</v>
      </c>
      <c r="F5" s="104">
        <v>2</v>
      </c>
      <c r="G5" s="104">
        <v>3</v>
      </c>
      <c r="H5" s="104">
        <v>4</v>
      </c>
      <c r="I5" s="104">
        <v>5</v>
      </c>
      <c r="J5" s="104">
        <v>3</v>
      </c>
      <c r="K5" s="104">
        <v>4</v>
      </c>
      <c r="L5" s="104">
        <v>2</v>
      </c>
      <c r="M5" s="104">
        <v>8</v>
      </c>
      <c r="N5" s="104">
        <v>6</v>
      </c>
      <c r="O5" s="104">
        <v>4</v>
      </c>
      <c r="P5" s="104">
        <v>0</v>
      </c>
      <c r="Q5" s="104">
        <v>10</v>
      </c>
      <c r="R5" s="104">
        <v>2</v>
      </c>
      <c r="S5" s="104">
        <f t="shared" ref="S5:S14" si="0">SUM(F5:R5)</f>
        <v>53</v>
      </c>
      <c r="T5" s="104"/>
      <c r="U5" s="104">
        <v>53</v>
      </c>
      <c r="V5" s="104" t="s">
        <v>376</v>
      </c>
      <c r="W5" s="101">
        <v>1</v>
      </c>
      <c r="X5" s="51" t="s">
        <v>323</v>
      </c>
      <c r="Z5" s="136"/>
      <c r="AA5"/>
      <c r="AB5"/>
    </row>
    <row r="6" spans="1:69" s="86" customFormat="1" ht="78.75">
      <c r="A6" s="107" t="s">
        <v>142</v>
      </c>
      <c r="B6" s="101">
        <v>2</v>
      </c>
      <c r="C6" s="104" t="s">
        <v>294</v>
      </c>
      <c r="D6" s="109" t="s">
        <v>258</v>
      </c>
      <c r="E6" s="104" t="s">
        <v>295</v>
      </c>
      <c r="F6" s="104">
        <v>4</v>
      </c>
      <c r="G6" s="104">
        <v>7</v>
      </c>
      <c r="H6" s="104">
        <v>4</v>
      </c>
      <c r="I6" s="104">
        <v>5</v>
      </c>
      <c r="J6" s="104">
        <v>3</v>
      </c>
      <c r="K6" s="104">
        <v>2</v>
      </c>
      <c r="L6" s="104">
        <v>1</v>
      </c>
      <c r="M6" s="104">
        <v>6</v>
      </c>
      <c r="N6" s="104">
        <v>6</v>
      </c>
      <c r="O6" s="104">
        <v>4</v>
      </c>
      <c r="P6" s="104">
        <v>0</v>
      </c>
      <c r="Q6" s="104">
        <v>5</v>
      </c>
      <c r="R6" s="104">
        <v>2</v>
      </c>
      <c r="S6" s="104">
        <f t="shared" si="0"/>
        <v>49</v>
      </c>
      <c r="T6" s="104"/>
      <c r="U6" s="104">
        <v>49</v>
      </c>
      <c r="V6" s="104" t="s">
        <v>376</v>
      </c>
      <c r="W6" s="101">
        <v>2</v>
      </c>
      <c r="X6" s="104" t="s">
        <v>291</v>
      </c>
      <c r="Z6"/>
      <c r="AA6"/>
      <c r="AB6"/>
    </row>
    <row r="7" spans="1:69" s="86" customFormat="1" ht="63">
      <c r="A7" s="104" t="s">
        <v>142</v>
      </c>
      <c r="B7" s="130">
        <v>3</v>
      </c>
      <c r="C7" s="104" t="s">
        <v>358</v>
      </c>
      <c r="D7" s="109" t="s">
        <v>302</v>
      </c>
      <c r="E7" s="104">
        <v>11</v>
      </c>
      <c r="F7" s="104">
        <v>6</v>
      </c>
      <c r="G7" s="104">
        <v>3</v>
      </c>
      <c r="H7" s="104">
        <v>4</v>
      </c>
      <c r="I7" s="104">
        <v>5</v>
      </c>
      <c r="J7" s="104">
        <v>3</v>
      </c>
      <c r="K7" s="104">
        <v>4</v>
      </c>
      <c r="L7" s="104">
        <v>2</v>
      </c>
      <c r="M7" s="104">
        <v>4</v>
      </c>
      <c r="N7" s="104">
        <v>2</v>
      </c>
      <c r="O7" s="104">
        <v>4</v>
      </c>
      <c r="P7" s="104">
        <v>0</v>
      </c>
      <c r="Q7" s="104">
        <v>8</v>
      </c>
      <c r="R7" s="104">
        <v>2</v>
      </c>
      <c r="S7" s="104">
        <f t="shared" si="0"/>
        <v>47</v>
      </c>
      <c r="T7" s="104"/>
      <c r="U7" s="104">
        <v>47</v>
      </c>
      <c r="V7" s="104" t="s">
        <v>376</v>
      </c>
      <c r="W7" s="130">
        <v>3</v>
      </c>
      <c r="X7" s="51" t="s">
        <v>323</v>
      </c>
      <c r="Z7"/>
      <c r="AA7"/>
      <c r="AB7"/>
    </row>
    <row r="8" spans="1:69" s="86" customFormat="1" ht="94.5">
      <c r="A8" s="107" t="s">
        <v>142</v>
      </c>
      <c r="B8" s="101">
        <v>4</v>
      </c>
      <c r="C8" s="107" t="s">
        <v>381</v>
      </c>
      <c r="D8" s="51" t="s">
        <v>368</v>
      </c>
      <c r="E8" s="51">
        <v>11</v>
      </c>
      <c r="F8" s="51">
        <v>4</v>
      </c>
      <c r="G8" s="51">
        <v>6</v>
      </c>
      <c r="H8" s="51">
        <v>2</v>
      </c>
      <c r="I8" s="51">
        <v>2</v>
      </c>
      <c r="J8" s="124">
        <v>2</v>
      </c>
      <c r="K8" s="124">
        <v>4</v>
      </c>
      <c r="L8" s="124">
        <v>8</v>
      </c>
      <c r="M8" s="124">
        <v>4</v>
      </c>
      <c r="N8" s="124">
        <v>0</v>
      </c>
      <c r="O8" s="124">
        <v>0</v>
      </c>
      <c r="P8" s="124">
        <v>0</v>
      </c>
      <c r="Q8" s="124">
        <v>0</v>
      </c>
      <c r="R8" s="51">
        <v>2</v>
      </c>
      <c r="S8" s="104">
        <f t="shared" si="0"/>
        <v>34</v>
      </c>
      <c r="T8" s="107"/>
      <c r="U8" s="104">
        <v>34</v>
      </c>
      <c r="V8" s="107" t="s">
        <v>377</v>
      </c>
      <c r="W8" s="101">
        <v>4</v>
      </c>
      <c r="X8" s="104" t="s">
        <v>371</v>
      </c>
    </row>
    <row r="9" spans="1:69" ht="47.25">
      <c r="A9" s="107" t="s">
        <v>142</v>
      </c>
      <c r="B9" s="130">
        <v>5</v>
      </c>
      <c r="C9" s="104" t="s">
        <v>234</v>
      </c>
      <c r="D9" s="104" t="s">
        <v>223</v>
      </c>
      <c r="E9" s="104">
        <v>11</v>
      </c>
      <c r="F9" s="104">
        <v>2</v>
      </c>
      <c r="G9" s="104">
        <v>6</v>
      </c>
      <c r="H9" s="104">
        <v>3</v>
      </c>
      <c r="I9" s="104">
        <v>4</v>
      </c>
      <c r="J9" s="104">
        <v>2</v>
      </c>
      <c r="K9" s="104">
        <v>2</v>
      </c>
      <c r="L9" s="104">
        <v>2</v>
      </c>
      <c r="M9" s="104">
        <v>4</v>
      </c>
      <c r="N9" s="104">
        <v>0</v>
      </c>
      <c r="O9" s="104">
        <v>2</v>
      </c>
      <c r="P9" s="104">
        <v>0</v>
      </c>
      <c r="Q9" s="104">
        <v>0</v>
      </c>
      <c r="R9" s="104">
        <v>1</v>
      </c>
      <c r="S9" s="104">
        <f t="shared" si="0"/>
        <v>28</v>
      </c>
      <c r="T9" s="51"/>
      <c r="U9" s="104">
        <v>28</v>
      </c>
      <c r="V9" s="107" t="s">
        <v>377</v>
      </c>
      <c r="W9" s="101">
        <v>5</v>
      </c>
      <c r="X9" s="104" t="s">
        <v>224</v>
      </c>
    </row>
    <row r="10" spans="1:69" ht="78.75">
      <c r="A10" s="107" t="s">
        <v>142</v>
      </c>
      <c r="B10" s="101">
        <v>6</v>
      </c>
      <c r="C10" s="104" t="s">
        <v>296</v>
      </c>
      <c r="D10" s="109" t="s">
        <v>258</v>
      </c>
      <c r="E10" s="51" t="s">
        <v>295</v>
      </c>
      <c r="F10" s="51">
        <v>2</v>
      </c>
      <c r="G10" s="51">
        <v>4</v>
      </c>
      <c r="H10" s="104">
        <v>2</v>
      </c>
      <c r="I10" s="104">
        <v>3</v>
      </c>
      <c r="J10" s="104">
        <v>2</v>
      </c>
      <c r="K10" s="135">
        <v>0</v>
      </c>
      <c r="L10" s="135">
        <v>0</v>
      </c>
      <c r="M10" s="135">
        <v>4</v>
      </c>
      <c r="N10" s="135">
        <v>0</v>
      </c>
      <c r="O10" s="135">
        <v>0</v>
      </c>
      <c r="P10" s="135">
        <v>0</v>
      </c>
      <c r="Q10" s="135">
        <v>1</v>
      </c>
      <c r="R10" s="135">
        <v>2</v>
      </c>
      <c r="S10" s="104">
        <f t="shared" si="0"/>
        <v>20</v>
      </c>
      <c r="T10" s="51"/>
      <c r="U10" s="104">
        <v>20</v>
      </c>
      <c r="V10" s="107" t="s">
        <v>377</v>
      </c>
      <c r="W10" s="130">
        <v>6</v>
      </c>
      <c r="X10" s="104" t="s">
        <v>291</v>
      </c>
    </row>
    <row r="11" spans="1:69" ht="78.75">
      <c r="A11" s="107" t="s">
        <v>142</v>
      </c>
      <c r="B11" s="130">
        <v>7</v>
      </c>
      <c r="C11" s="104" t="s">
        <v>297</v>
      </c>
      <c r="D11" s="109" t="s">
        <v>258</v>
      </c>
      <c r="E11" s="104" t="s">
        <v>298</v>
      </c>
      <c r="F11" s="104">
        <v>2</v>
      </c>
      <c r="G11" s="104">
        <v>2</v>
      </c>
      <c r="H11" s="104">
        <v>1</v>
      </c>
      <c r="I11" s="104">
        <v>4</v>
      </c>
      <c r="J11" s="104">
        <v>2</v>
      </c>
      <c r="K11" s="104">
        <v>2</v>
      </c>
      <c r="L11" s="104">
        <v>2</v>
      </c>
      <c r="M11" s="104">
        <v>0</v>
      </c>
      <c r="N11" s="104">
        <v>2</v>
      </c>
      <c r="O11" s="104">
        <v>0</v>
      </c>
      <c r="P11" s="104">
        <v>0</v>
      </c>
      <c r="Q11" s="104">
        <v>3</v>
      </c>
      <c r="R11" s="104">
        <v>0</v>
      </c>
      <c r="S11" s="104">
        <f t="shared" si="0"/>
        <v>20</v>
      </c>
      <c r="T11" s="107"/>
      <c r="U11" s="104">
        <v>20</v>
      </c>
      <c r="V11" s="107" t="s">
        <v>377</v>
      </c>
      <c r="W11" s="130">
        <v>6</v>
      </c>
      <c r="X11" s="104" t="s">
        <v>291</v>
      </c>
    </row>
    <row r="12" spans="1:69" ht="94.5">
      <c r="A12" s="104" t="s">
        <v>142</v>
      </c>
      <c r="B12" s="101">
        <v>8</v>
      </c>
      <c r="C12" s="104" t="s">
        <v>370</v>
      </c>
      <c r="D12" s="104" t="s">
        <v>368</v>
      </c>
      <c r="E12" s="104">
        <v>11</v>
      </c>
      <c r="F12" s="104">
        <v>3</v>
      </c>
      <c r="G12" s="104">
        <v>6</v>
      </c>
      <c r="H12" s="104">
        <v>2</v>
      </c>
      <c r="I12" s="104">
        <v>4</v>
      </c>
      <c r="J12" s="104">
        <v>2</v>
      </c>
      <c r="K12" s="104">
        <v>0</v>
      </c>
      <c r="L12" s="104">
        <v>0</v>
      </c>
      <c r="M12" s="104">
        <v>2</v>
      </c>
      <c r="N12" s="104">
        <v>0</v>
      </c>
      <c r="O12" s="104">
        <v>0</v>
      </c>
      <c r="P12" s="104">
        <v>0</v>
      </c>
      <c r="Q12" s="104">
        <v>1</v>
      </c>
      <c r="R12" s="104">
        <v>0</v>
      </c>
      <c r="S12" s="104">
        <f t="shared" si="0"/>
        <v>20</v>
      </c>
      <c r="T12" s="104"/>
      <c r="U12" s="104">
        <v>20</v>
      </c>
      <c r="V12" s="107" t="s">
        <v>377</v>
      </c>
      <c r="W12" s="130">
        <v>6</v>
      </c>
      <c r="X12" s="104" t="s">
        <v>371</v>
      </c>
    </row>
    <row r="13" spans="1:69" ht="78.75">
      <c r="A13" s="51" t="s">
        <v>142</v>
      </c>
      <c r="B13" s="130">
        <v>9</v>
      </c>
      <c r="C13" s="104" t="s">
        <v>299</v>
      </c>
      <c r="D13" s="109" t="s">
        <v>258</v>
      </c>
      <c r="E13" s="123" t="s">
        <v>298</v>
      </c>
      <c r="F13" s="123">
        <v>0</v>
      </c>
      <c r="G13" s="123">
        <v>2</v>
      </c>
      <c r="H13" s="123">
        <v>2</v>
      </c>
      <c r="I13" s="123">
        <v>2</v>
      </c>
      <c r="J13" s="123">
        <v>1</v>
      </c>
      <c r="K13" s="123">
        <v>1</v>
      </c>
      <c r="L13" s="123">
        <v>0</v>
      </c>
      <c r="M13" s="123">
        <v>4</v>
      </c>
      <c r="N13" s="123">
        <v>0</v>
      </c>
      <c r="O13" s="123">
        <v>0</v>
      </c>
      <c r="P13" s="123">
        <v>0</v>
      </c>
      <c r="Q13" s="123">
        <v>5</v>
      </c>
      <c r="R13" s="123">
        <v>2</v>
      </c>
      <c r="S13" s="104">
        <f t="shared" si="0"/>
        <v>19</v>
      </c>
      <c r="T13" s="51"/>
      <c r="U13" s="104">
        <v>19</v>
      </c>
      <c r="V13" s="107" t="s">
        <v>377</v>
      </c>
      <c r="W13" s="130">
        <v>7</v>
      </c>
      <c r="X13" s="104" t="s">
        <v>291</v>
      </c>
    </row>
    <row r="14" spans="1:69" ht="78.75">
      <c r="A14" s="107" t="s">
        <v>142</v>
      </c>
      <c r="B14" s="101">
        <v>10</v>
      </c>
      <c r="C14" s="104" t="s">
        <v>300</v>
      </c>
      <c r="D14" s="109" t="s">
        <v>258</v>
      </c>
      <c r="E14" s="51" t="s">
        <v>295</v>
      </c>
      <c r="F14" s="51">
        <v>0</v>
      </c>
      <c r="G14" s="51">
        <v>1</v>
      </c>
      <c r="H14" s="51">
        <v>0</v>
      </c>
      <c r="I14" s="51">
        <v>5</v>
      </c>
      <c r="J14" s="124">
        <v>2</v>
      </c>
      <c r="K14" s="124">
        <v>0</v>
      </c>
      <c r="L14" s="124">
        <v>2</v>
      </c>
      <c r="M14" s="124">
        <v>2</v>
      </c>
      <c r="N14" s="124">
        <v>1</v>
      </c>
      <c r="O14" s="124">
        <v>0</v>
      </c>
      <c r="P14" s="124">
        <v>0</v>
      </c>
      <c r="Q14" s="124">
        <v>4</v>
      </c>
      <c r="R14" s="51">
        <v>0</v>
      </c>
      <c r="S14" s="104">
        <f t="shared" si="0"/>
        <v>17</v>
      </c>
      <c r="T14" s="51"/>
      <c r="U14" s="104">
        <v>17</v>
      </c>
      <c r="V14" s="107" t="s">
        <v>377</v>
      </c>
      <c r="W14" s="104">
        <v>8</v>
      </c>
      <c r="X14" s="104" t="s">
        <v>291</v>
      </c>
    </row>
    <row r="17" spans="1:4" ht="15" customHeight="1">
      <c r="A17" s="179" t="s">
        <v>382</v>
      </c>
      <c r="B17" s="184"/>
      <c r="C17" s="184"/>
      <c r="D17" s="184"/>
    </row>
    <row r="19" spans="1:4" ht="15.75">
      <c r="A19" s="180" t="s">
        <v>383</v>
      </c>
      <c r="B19" s="180"/>
      <c r="C19" s="180"/>
      <c r="D19" s="180"/>
    </row>
  </sheetData>
  <sortState ref="A5:X14">
    <sortCondition descending="1" ref="S5"/>
  </sortState>
  <mergeCells count="5">
    <mergeCell ref="A1:T1"/>
    <mergeCell ref="A2:T2"/>
    <mergeCell ref="A3:T3"/>
    <mergeCell ref="A17:D17"/>
    <mergeCell ref="A19:D19"/>
  </mergeCells>
  <pageMargins left="0.7" right="0.7" top="0.75" bottom="0.75" header="0.3" footer="0.3"/>
  <pageSetup paperSize="9" orientation="portrait" r:id="rId1"/>
  <ignoredErrors>
    <ignoredError sqref="S5:S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2023-10-18T11:28:52Z</dcterms:modified>
</cp:coreProperties>
</file>