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7" i="1" l="1"/>
  <c r="G9" i="1" l="1"/>
  <c r="G13" i="1"/>
  <c r="G15" i="1"/>
  <c r="G16" i="1"/>
  <c r="G17" i="1"/>
  <c r="G18" i="1"/>
  <c r="G19" i="1"/>
  <c r="G26" i="1"/>
  <c r="G28" i="1"/>
  <c r="G29" i="1"/>
  <c r="G30" i="1"/>
  <c r="G31" i="1"/>
  <c r="G32" i="1"/>
  <c r="G33" i="1"/>
  <c r="G35" i="1"/>
  <c r="G36" i="1"/>
  <c r="G37" i="1"/>
  <c r="G38" i="1"/>
  <c r="G39" i="1"/>
  <c r="H19" i="1"/>
  <c r="F40" i="1" l="1"/>
  <c r="G40" i="1" s="1"/>
  <c r="D40" i="1"/>
  <c r="E40" i="1"/>
  <c r="H8" i="1" l="1"/>
  <c r="H40" i="1" l="1"/>
  <c r="H9" i="1" l="1"/>
  <c r="H15" i="1"/>
  <c r="H16" i="1"/>
  <c r="H28" i="1"/>
  <c r="H29" i="1"/>
  <c r="H30" i="1"/>
  <c r="H31" i="1"/>
  <c r="H32" i="1"/>
  <c r="H35" i="1"/>
  <c r="H36" i="1"/>
  <c r="H38" i="1"/>
  <c r="G8" i="1"/>
</calcChain>
</file>

<file path=xl/sharedStrings.xml><?xml version="1.0" encoding="utf-8"?>
<sst xmlns="http://schemas.openxmlformats.org/spreadsheetml/2006/main" count="137" uniqueCount="79">
  <si>
    <t>Муниципальная программа "Предоставление гражданам, имеющих трех и более детей, в собственность бесплатно земельных участков, находящихся в государственной или муниципальной собственности, расположенных в границах МО г. Калининска на 2020-2022 г.г."</t>
  </si>
  <si>
    <t>тыс.руб.</t>
  </si>
  <si>
    <t>Муниципальная программа "Развитие образования Калининского муниципального района Саратовской области на 2020-2022 годы"</t>
  </si>
  <si>
    <t>7F.0.00.00000 (0707)</t>
  </si>
  <si>
    <t>7E.0.00.00000 (0412)</t>
  </si>
  <si>
    <t>72.0.00.00000 (0801)</t>
  </si>
  <si>
    <t>71.0.00.00000 (0701, 0702, 0703, 0707, 0709)</t>
  </si>
  <si>
    <t>70.0.00.00000 (0412)</t>
  </si>
  <si>
    <t>Муниципальная программа "Внесение изменений в Генеральные планы и Правила землепользования и застройки муниципальных образований Калининского муниципального района Саратовской области на 2020-2022 годы"</t>
  </si>
  <si>
    <t>7L.0.00.00000 (0412)</t>
  </si>
  <si>
    <t>7P.0.00.00000 (0402)</t>
  </si>
  <si>
    <t>Муниципальная программа "Обеспечение расходных обязательств, связанных с повышением оплаты труда отдельным категориям работников бюджетной сферы на 2020-2022 годы в Калининском муниципальном районе"</t>
  </si>
  <si>
    <t>7Q.0.00.00000 (0703, 0801)</t>
  </si>
  <si>
    <t xml:space="preserve">7S.0.00.00000 (0502, 0705) </t>
  </si>
  <si>
    <t>7T.0.00.00000 (0502)</t>
  </si>
  <si>
    <t>Муниципальная программа "Развитие туризма в Калининском муниципальном районе Саратовской области на 2020-2022 годы"</t>
  </si>
  <si>
    <t>7U.0.00.00000 (1105)</t>
  </si>
  <si>
    <t>7V.0.00.00000 (0408)</t>
  </si>
  <si>
    <t>Муниципальная программа "Безопасность гидротехнических сооружений, находящихся на территории Калининского муниципального района Саратовской области на 2019-2021 г.г."</t>
  </si>
  <si>
    <t>7Y.0.00.00000 (0406)</t>
  </si>
  <si>
    <t>7Z.0.00.00000 (0113)</t>
  </si>
  <si>
    <t>Муниципальная программа «Противодействие коррупции в Калининском муниципальном районе на 2020-2022 годы»</t>
  </si>
  <si>
    <t>Муниципальная программа «Профилактика правонарушений и обеспечение охраны общественного порядка на территории Калининского муниципального района Саратовской области на 2021 – 2023 годы»</t>
  </si>
  <si>
    <t>7Г.0.00.00000 (0113)</t>
  </si>
  <si>
    <t>7Б.0.00.00000 (0113)</t>
  </si>
  <si>
    <t>7В.0.00.00000 (0113)</t>
  </si>
  <si>
    <t>Муниципальная программа "Развитие сельского хозяйства и регулирование рынков сельскохозяйственной продукции, сырья и продовольствия в Калининском муниципальном районе Саратовской области на 2021-2023 годы"</t>
  </si>
  <si>
    <t>7Д.0.00.00000 (0405)</t>
  </si>
  <si>
    <t>7Ж.0.00.00000 (1004)</t>
  </si>
  <si>
    <t>Муниципальная программа "Профилактика терроризма и экстремизма в Калининском муниципальном районе Саратовской области на 2020-2022 годы"</t>
  </si>
  <si>
    <t>7И.0.00.00000 (1105)</t>
  </si>
  <si>
    <t>Муниципальная программа "Социальная поддержка граждан Калининского муниципального района  на 2020-2022 г.г."</t>
  </si>
  <si>
    <t>7К.0.00.00000 (1001, 1003, 1004)</t>
  </si>
  <si>
    <t>Муниципальная программа «Материально-техническое обеспечение работы муниципального казенного учреждения «ЕДДС» Калининского  муниципального района на 2021-2023 г.г.»</t>
  </si>
  <si>
    <t>7Л.0.00.00000 (0310, 0705, 1004)</t>
  </si>
  <si>
    <t>Муниципальная программа "Укрепление материально-технической базы Управления земельно-имущественных отношений администрации Калининского муниципального района на 2021-2023 г.г."</t>
  </si>
  <si>
    <t>7М.0.00.00000 (0113)</t>
  </si>
  <si>
    <t>Муниципальная программа "Управление и распоряжение муниципальным имуществом, находящимся в собственности Калининского муниципального района, и земельными участками, государственная собственность на которые не разграничена, на 2020-2022 г.г."</t>
  </si>
  <si>
    <t>7Н.0.00.00000 (0113, 0412)</t>
  </si>
  <si>
    <t>Муниципальная программа "Материально-техническое обеспечение работы администрации Калининского муниципального района на 2021-2023 г.г."</t>
  </si>
  <si>
    <t>7П.0.00.00000 (0113, 0705)</t>
  </si>
  <si>
    <t>Муниципальная программа "Капитальный ремонт муниципального имущества в многоквартирных домах на территории Калининского района на 2020-2022 годы"</t>
  </si>
  <si>
    <t xml:space="preserve">7С.0.00.00000 (0501) </t>
  </si>
  <si>
    <t>Муниципальная программа "Укрепление и содержание материально-технической базы Управления жилищно-коммунального хозяйства администрации Калининского муниципального района Саратовской области на 2020-2022 годы"</t>
  </si>
  <si>
    <t>7У.0.00.00000 (0505, 0705)</t>
  </si>
  <si>
    <t>7Ф.0.00.00000 (0409)</t>
  </si>
  <si>
    <t>7Ц.0.00.00000 (0106, 0705)</t>
  </si>
  <si>
    <t>Муниципальная программа «Обеспечение деятельности муниципального казенного учреждения Калининского муниципального района «Архив» на 2020-2022 гг.»</t>
  </si>
  <si>
    <t>7Ш.0.00.00000 (0113)</t>
  </si>
  <si>
    <t>Муниципальная программа «Обеспечение деятельности муниципального бюджетного учреждения «Централизованная бухгалтерия» администрации Калининского муниципального района Саратовской области на 2020-2022 годы»</t>
  </si>
  <si>
    <t>7Щ.0.00.00000 (0113)</t>
  </si>
  <si>
    <t>Итого:</t>
  </si>
  <si>
    <t>Код бюджетной классификации</t>
  </si>
  <si>
    <t>7A.0.00.00000      (0104, 0113, 1202, 1204)</t>
  </si>
  <si>
    <t>Наименование муниципальной программы</t>
  </si>
  <si>
    <t xml:space="preserve">Сведения </t>
  </si>
  <si>
    <t>Муниципальная программа «Развитие физической культуры и спорта в Калининском муниципальном районе на 2021-2023 годы»</t>
  </si>
  <si>
    <t>7Ю.0.00.00000 (11.02)</t>
  </si>
  <si>
    <t>Кассовое исполнение за 1 квартал 2021 года</t>
  </si>
  <si>
    <t>Бюджетные назначения на 2022 год</t>
  </si>
  <si>
    <t>Кассовое исполнение за 1 квартал 2022 года</t>
  </si>
  <si>
    <t>% исполнения за 2022 год</t>
  </si>
  <si>
    <t>% исполнения к 2021 году</t>
  </si>
  <si>
    <t>об исполнении муниципальных программ бюджета Калининского муниципального района за 1 квартал 2022года</t>
  </si>
  <si>
    <t>Муниципальная программа "Развитие культуры Калининского муниципального района Саратовской области на 2022-2024 годы"</t>
  </si>
  <si>
    <t>Муниципальная программа "Развитие малого и среднего предпринимательства в Калининском муниципальном районе на 2022-2024 годы"</t>
  </si>
  <si>
    <t>Муниципальная программа "Укрепление и содержание материально-технической базы администрации Калининского МР на 2022-2024 г.г."</t>
  </si>
  <si>
    <t>Муниципальная программа "Энергоэффективность Калининского муниципального района на 2022-2024 г.г."</t>
  </si>
  <si>
    <t xml:space="preserve">- </t>
  </si>
  <si>
    <t>Муниципальная программа «Гармонизация межнациональных и межконфессиональных отношений в Калининском муниципальном районе на 2022-2024 годы»</t>
  </si>
  <si>
    <t>Муниципальная программа "Обеспечение жильем молодых семей на территории  Калининского муниципального района Саратовской области на 2021-2024 годы"</t>
  </si>
  <si>
    <t>0,0</t>
  </si>
  <si>
    <t>Муниципальная программа «Патриотическое воспитание молодежи Калининского муниципального района Саратовской области на 2022-2024 годы»</t>
  </si>
  <si>
    <t>Муниципальная программа "Материально - техническое обеспечение работы муниципального казенного учреждения "Калининсктепло" Калининского муниципального района на 2021 - 2023 гг."</t>
  </si>
  <si>
    <t>Муниципальная программа "Развитие системы коммунальной инфраструктуры Калининского муниципального района на 2022-2024 гг."</t>
  </si>
  <si>
    <t>Муниципальная программа «Предоставление транспортных услуг населению и организация транспортного обслуживания населения между поселениями в границах Калининского муниципального района Саратовской области на 2022 – 2024 годы»</t>
  </si>
  <si>
    <t>Муниципальная программа "Содержание, ремонт, в том числе капитальный ремонт, объектов муниципальной собственности Калининского МР Саратовской области на 2022-2024 годы"</t>
  </si>
  <si>
    <t>Муниципальная программа "О муниципальном дорожном фонде Калининского муниципального района на 2022-2024 г.г."</t>
  </si>
  <si>
    <t>Муниципальная программа "Обеспечение организации исполнения бюджета на 2022-2024 г.г."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</si>
</sst>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0" xfId="0" applyFill="1"/>
    <xf numFmtId="0" fontId="2" fillId="2" borderId="1" xfId="0" applyFont="1" applyFill="1" applyBorder="1" applyAlignment="1">
      <alignment horizontal="left" wrapText="1"/>
    </xf>
    <xf numFmtId="0" fontId="4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43" fontId="0" fillId="2" borderId="0" xfId="1" applyFont="1" applyFill="1"/>
    <xf numFmtId="0" fontId="5" fillId="2" borderId="0" xfId="0" applyFont="1" applyFill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right"/>
    </xf>
    <xf numFmtId="164" fontId="2" fillId="2" borderId="1" xfId="1" applyNumberFormat="1" applyFont="1" applyFill="1" applyBorder="1" applyAlignment="1">
      <alignment horizontal="right" wrapText="1"/>
    </xf>
    <xf numFmtId="49" fontId="2" fillId="2" borderId="1" xfId="1" applyNumberFormat="1" applyFont="1" applyFill="1" applyBorder="1" applyAlignment="1">
      <alignment horizontal="right" wrapText="1"/>
    </xf>
    <xf numFmtId="164" fontId="2" fillId="2" borderId="1" xfId="1" applyNumberFormat="1" applyFont="1" applyFill="1" applyBorder="1" applyAlignment="1">
      <alignment horizontal="right"/>
    </xf>
    <xf numFmtId="164" fontId="3" fillId="2" borderId="1" xfId="1" applyNumberFormat="1" applyFont="1" applyFill="1" applyBorder="1" applyAlignment="1">
      <alignment horizontal="right" wrapText="1"/>
    </xf>
    <xf numFmtId="164" fontId="3" fillId="2" borderId="1" xfId="1" applyNumberFormat="1" applyFont="1" applyFill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2"/>
  <sheetViews>
    <sheetView tabSelected="1" topLeftCell="A8" workbookViewId="0">
      <selection activeCell="I8" sqref="I8"/>
    </sheetView>
  </sheetViews>
  <sheetFormatPr defaultRowHeight="15" x14ac:dyDescent="0.25"/>
  <cols>
    <col min="1" max="1" width="2.7109375" customWidth="1"/>
    <col min="2" max="2" width="23.140625" hidden="1" customWidth="1"/>
    <col min="3" max="3" width="48.85546875" customWidth="1"/>
    <col min="4" max="4" width="13.7109375" customWidth="1"/>
    <col min="5" max="6" width="13.42578125" customWidth="1"/>
    <col min="7" max="7" width="11.140625" customWidth="1"/>
    <col min="8" max="8" width="11" customWidth="1"/>
  </cols>
  <sheetData>
    <row r="1" spans="2:9" x14ac:dyDescent="0.25">
      <c r="C1" s="3"/>
      <c r="D1" s="3"/>
      <c r="E1" s="3"/>
      <c r="F1" s="3"/>
      <c r="G1" s="3"/>
      <c r="H1" s="3"/>
      <c r="I1" s="3"/>
    </row>
    <row r="2" spans="2:9" ht="18.75" customHeight="1" x14ac:dyDescent="0.25">
      <c r="C2" s="12" t="s">
        <v>55</v>
      </c>
      <c r="D2" s="12"/>
      <c r="E2" s="12"/>
      <c r="F2" s="12"/>
      <c r="G2" s="12"/>
      <c r="H2" s="12"/>
      <c r="I2" s="3"/>
    </row>
    <row r="3" spans="2:9" ht="27.75" customHeight="1" x14ac:dyDescent="0.25">
      <c r="C3" s="12" t="s">
        <v>63</v>
      </c>
      <c r="D3" s="12"/>
      <c r="E3" s="12"/>
      <c r="F3" s="12"/>
      <c r="G3" s="12"/>
      <c r="H3" s="12"/>
      <c r="I3" s="3"/>
    </row>
    <row r="4" spans="2:9" ht="3.75" hidden="1" customHeight="1" x14ac:dyDescent="0.25">
      <c r="C4" s="10"/>
      <c r="D4" s="10"/>
      <c r="E4" s="10"/>
      <c r="F4" s="10"/>
      <c r="G4" s="10"/>
      <c r="H4" s="10"/>
      <c r="I4" s="3"/>
    </row>
    <row r="5" spans="2:9" ht="15" customHeight="1" x14ac:dyDescent="0.25">
      <c r="B5" s="5"/>
      <c r="C5" s="6"/>
      <c r="D5" s="6"/>
      <c r="E5" s="6"/>
      <c r="F5" s="6"/>
      <c r="G5" s="6"/>
      <c r="H5" s="7" t="s">
        <v>1</v>
      </c>
      <c r="I5" s="3"/>
    </row>
    <row r="6" spans="2:9" ht="51" x14ac:dyDescent="0.25">
      <c r="B6" s="8" t="s">
        <v>52</v>
      </c>
      <c r="C6" s="9" t="s">
        <v>54</v>
      </c>
      <c r="D6" s="9" t="s">
        <v>58</v>
      </c>
      <c r="E6" s="9" t="s">
        <v>59</v>
      </c>
      <c r="F6" s="9" t="s">
        <v>60</v>
      </c>
      <c r="G6" s="9" t="s">
        <v>61</v>
      </c>
      <c r="H6" s="9" t="s">
        <v>62</v>
      </c>
      <c r="I6" s="3"/>
    </row>
    <row r="7" spans="2:9" ht="68.25" customHeight="1" x14ac:dyDescent="0.25">
      <c r="B7" s="1" t="s">
        <v>7</v>
      </c>
      <c r="C7" s="4" t="s">
        <v>0</v>
      </c>
      <c r="D7" s="15" t="s">
        <v>71</v>
      </c>
      <c r="E7" s="16">
        <v>50</v>
      </c>
      <c r="F7" s="17" t="s">
        <v>71</v>
      </c>
      <c r="G7" s="15" t="s">
        <v>71</v>
      </c>
      <c r="H7" s="15" t="s">
        <v>71</v>
      </c>
      <c r="I7" s="3"/>
    </row>
    <row r="8" spans="2:9" ht="40.5" customHeight="1" x14ac:dyDescent="0.25">
      <c r="B8" s="2" t="s">
        <v>6</v>
      </c>
      <c r="C8" s="4" t="s">
        <v>2</v>
      </c>
      <c r="D8" s="18">
        <v>84776.1</v>
      </c>
      <c r="E8" s="16">
        <v>483062.3</v>
      </c>
      <c r="F8" s="16">
        <v>90785.5</v>
      </c>
      <c r="G8" s="18">
        <f t="shared" ref="G7:G40" si="0">F8*100/E8</f>
        <v>18.793745651440819</v>
      </c>
      <c r="H8" s="18">
        <f>F8*100/D8</f>
        <v>107.08855443928182</v>
      </c>
      <c r="I8" s="3"/>
    </row>
    <row r="9" spans="2:9" ht="39.75" customHeight="1" x14ac:dyDescent="0.25">
      <c r="B9" s="1" t="s">
        <v>5</v>
      </c>
      <c r="C9" s="4" t="s">
        <v>64</v>
      </c>
      <c r="D9" s="18">
        <v>3787</v>
      </c>
      <c r="E9" s="16">
        <v>13395.2</v>
      </c>
      <c r="F9" s="16">
        <v>3537.3</v>
      </c>
      <c r="G9" s="18">
        <f t="shared" si="0"/>
        <v>26.407220496894407</v>
      </c>
      <c r="H9" s="18">
        <f t="shared" ref="H9:H38" si="1">F9*100/D9</f>
        <v>93.406390282545544</v>
      </c>
      <c r="I9" s="3"/>
    </row>
    <row r="10" spans="2:9" ht="43.5" customHeight="1" x14ac:dyDescent="0.25">
      <c r="B10" s="2" t="s">
        <v>53</v>
      </c>
      <c r="C10" s="4" t="s">
        <v>66</v>
      </c>
      <c r="D10" s="18">
        <v>108.4</v>
      </c>
      <c r="E10" s="16">
        <v>1952</v>
      </c>
      <c r="F10" s="17" t="s">
        <v>71</v>
      </c>
      <c r="G10" s="15" t="s">
        <v>71</v>
      </c>
      <c r="H10" s="15" t="s">
        <v>71</v>
      </c>
      <c r="I10" s="3"/>
    </row>
    <row r="11" spans="2:9" ht="42" customHeight="1" x14ac:dyDescent="0.25">
      <c r="B11" s="1" t="s">
        <v>4</v>
      </c>
      <c r="C11" s="4" t="s">
        <v>65</v>
      </c>
      <c r="D11" s="15" t="s">
        <v>71</v>
      </c>
      <c r="E11" s="16">
        <v>15</v>
      </c>
      <c r="F11" s="17" t="s">
        <v>71</v>
      </c>
      <c r="G11" s="15" t="s">
        <v>71</v>
      </c>
      <c r="H11" s="15" t="s">
        <v>71</v>
      </c>
      <c r="I11" s="3"/>
    </row>
    <row r="12" spans="2:9" ht="41.25" customHeight="1" x14ac:dyDescent="0.25">
      <c r="B12" s="1" t="s">
        <v>3</v>
      </c>
      <c r="C12" s="4" t="s">
        <v>72</v>
      </c>
      <c r="D12" s="15" t="s">
        <v>71</v>
      </c>
      <c r="E12" s="16">
        <v>50</v>
      </c>
      <c r="F12" s="17" t="s">
        <v>71</v>
      </c>
      <c r="G12" s="15" t="s">
        <v>71</v>
      </c>
      <c r="H12" s="15" t="s">
        <v>71</v>
      </c>
      <c r="I12" s="3"/>
    </row>
    <row r="13" spans="2:9" ht="65.25" customHeight="1" x14ac:dyDescent="0.25">
      <c r="B13" s="1" t="s">
        <v>9</v>
      </c>
      <c r="C13" s="4" t="s">
        <v>8</v>
      </c>
      <c r="D13" s="15" t="s">
        <v>71</v>
      </c>
      <c r="E13" s="16">
        <v>500</v>
      </c>
      <c r="F13" s="16">
        <v>142.5</v>
      </c>
      <c r="G13" s="18">
        <f t="shared" si="0"/>
        <v>28.5</v>
      </c>
      <c r="H13" s="15" t="s">
        <v>71</v>
      </c>
      <c r="I13" s="3"/>
    </row>
    <row r="14" spans="2:9" ht="29.25" customHeight="1" x14ac:dyDescent="0.25">
      <c r="B14" s="1" t="s">
        <v>10</v>
      </c>
      <c r="C14" s="4" t="s">
        <v>67</v>
      </c>
      <c r="D14" s="15" t="s">
        <v>71</v>
      </c>
      <c r="E14" s="16">
        <v>200</v>
      </c>
      <c r="F14" s="17" t="s">
        <v>71</v>
      </c>
      <c r="G14" s="15" t="s">
        <v>71</v>
      </c>
      <c r="H14" s="15" t="s">
        <v>71</v>
      </c>
      <c r="I14" s="3"/>
    </row>
    <row r="15" spans="2:9" ht="52.5" customHeight="1" x14ac:dyDescent="0.25">
      <c r="B15" s="2" t="s">
        <v>12</v>
      </c>
      <c r="C15" s="4" t="s">
        <v>11</v>
      </c>
      <c r="D15" s="18">
        <v>2856.9</v>
      </c>
      <c r="E15" s="16">
        <v>19684.5</v>
      </c>
      <c r="F15" s="16">
        <v>2831.2</v>
      </c>
      <c r="G15" s="18">
        <f t="shared" si="0"/>
        <v>14.382890091188498</v>
      </c>
      <c r="H15" s="18">
        <f t="shared" si="1"/>
        <v>99.100423536000562</v>
      </c>
      <c r="I15" s="3"/>
    </row>
    <row r="16" spans="2:9" ht="52.5" customHeight="1" x14ac:dyDescent="0.25">
      <c r="B16" s="2" t="s">
        <v>13</v>
      </c>
      <c r="C16" s="4" t="s">
        <v>73</v>
      </c>
      <c r="D16" s="18">
        <v>21796.3</v>
      </c>
      <c r="E16" s="16">
        <v>63180.6</v>
      </c>
      <c r="F16" s="16">
        <v>18455.599999999999</v>
      </c>
      <c r="G16" s="18">
        <f t="shared" si="0"/>
        <v>29.210865360569539</v>
      </c>
      <c r="H16" s="18">
        <f t="shared" si="1"/>
        <v>84.673086716552802</v>
      </c>
      <c r="I16" s="3"/>
    </row>
    <row r="17" spans="2:9" ht="42" customHeight="1" x14ac:dyDescent="0.25">
      <c r="B17" s="1" t="s">
        <v>14</v>
      </c>
      <c r="C17" s="4" t="s">
        <v>74</v>
      </c>
      <c r="D17" s="15" t="s">
        <v>71</v>
      </c>
      <c r="E17" s="16">
        <v>300</v>
      </c>
      <c r="F17" s="16">
        <v>44.7</v>
      </c>
      <c r="G17" s="18">
        <f t="shared" si="0"/>
        <v>14.9</v>
      </c>
      <c r="H17" s="15" t="s">
        <v>71</v>
      </c>
      <c r="I17" s="3"/>
    </row>
    <row r="18" spans="2:9" ht="39" customHeight="1" x14ac:dyDescent="0.25">
      <c r="B18" s="1" t="s">
        <v>16</v>
      </c>
      <c r="C18" s="4" t="s">
        <v>15</v>
      </c>
      <c r="D18" s="15" t="s">
        <v>71</v>
      </c>
      <c r="E18" s="16">
        <v>50</v>
      </c>
      <c r="F18" s="16">
        <v>20</v>
      </c>
      <c r="G18" s="18">
        <f t="shared" si="0"/>
        <v>40</v>
      </c>
      <c r="H18" s="15" t="s">
        <v>71</v>
      </c>
      <c r="I18" s="3"/>
    </row>
    <row r="19" spans="2:9" ht="66" customHeight="1" x14ac:dyDescent="0.25">
      <c r="B19" s="1" t="s">
        <v>17</v>
      </c>
      <c r="C19" s="4" t="s">
        <v>75</v>
      </c>
      <c r="D19" s="18">
        <v>16.399999999999999</v>
      </c>
      <c r="E19" s="16">
        <v>200</v>
      </c>
      <c r="F19" s="16">
        <v>58</v>
      </c>
      <c r="G19" s="18">
        <f t="shared" si="0"/>
        <v>29</v>
      </c>
      <c r="H19" s="18">
        <f t="shared" si="1"/>
        <v>353.65853658536588</v>
      </c>
      <c r="I19" s="3"/>
    </row>
    <row r="20" spans="2:9" ht="55.5" hidden="1" customHeight="1" x14ac:dyDescent="0.25">
      <c r="B20" s="1" t="s">
        <v>19</v>
      </c>
      <c r="C20" s="4" t="s">
        <v>18</v>
      </c>
      <c r="D20" s="15" t="s">
        <v>68</v>
      </c>
      <c r="E20" s="17" t="s">
        <v>68</v>
      </c>
      <c r="F20" s="17" t="s">
        <v>68</v>
      </c>
      <c r="G20" s="15" t="s">
        <v>68</v>
      </c>
      <c r="H20" s="18">
        <v>0</v>
      </c>
      <c r="I20" s="3"/>
    </row>
    <row r="21" spans="2:9" ht="54" customHeight="1" x14ac:dyDescent="0.25">
      <c r="B21" s="1" t="s">
        <v>20</v>
      </c>
      <c r="C21" s="4" t="s">
        <v>76</v>
      </c>
      <c r="D21" s="15" t="s">
        <v>71</v>
      </c>
      <c r="E21" s="16">
        <v>200</v>
      </c>
      <c r="F21" s="17" t="s">
        <v>71</v>
      </c>
      <c r="G21" s="15" t="s">
        <v>71</v>
      </c>
      <c r="H21" s="18">
        <v>0</v>
      </c>
      <c r="I21" s="3"/>
    </row>
    <row r="22" spans="2:9" ht="53.25" customHeight="1" x14ac:dyDescent="0.25">
      <c r="B22" s="1" t="s">
        <v>23</v>
      </c>
      <c r="C22" s="4" t="s">
        <v>22</v>
      </c>
      <c r="D22" s="18">
        <v>15</v>
      </c>
      <c r="E22" s="16">
        <v>70</v>
      </c>
      <c r="F22" s="17" t="s">
        <v>71</v>
      </c>
      <c r="G22" s="15" t="s">
        <v>71</v>
      </c>
      <c r="H22" s="15" t="s">
        <v>71</v>
      </c>
      <c r="I22" s="3"/>
    </row>
    <row r="23" spans="2:9" ht="30" customHeight="1" x14ac:dyDescent="0.25">
      <c r="B23" s="1" t="s">
        <v>24</v>
      </c>
      <c r="C23" s="4" t="s">
        <v>21</v>
      </c>
      <c r="D23" s="15" t="s">
        <v>71</v>
      </c>
      <c r="E23" s="16">
        <v>20</v>
      </c>
      <c r="F23" s="17" t="s">
        <v>71</v>
      </c>
      <c r="G23" s="15" t="s">
        <v>71</v>
      </c>
      <c r="H23" s="15" t="s">
        <v>71</v>
      </c>
      <c r="I23" s="3"/>
    </row>
    <row r="24" spans="2:9" ht="39.75" customHeight="1" x14ac:dyDescent="0.25">
      <c r="B24" s="1" t="s">
        <v>25</v>
      </c>
      <c r="C24" s="4" t="s">
        <v>69</v>
      </c>
      <c r="D24" s="15" t="s">
        <v>71</v>
      </c>
      <c r="E24" s="16">
        <v>10</v>
      </c>
      <c r="F24" s="17" t="s">
        <v>71</v>
      </c>
      <c r="G24" s="15" t="s">
        <v>71</v>
      </c>
      <c r="H24" s="15" t="s">
        <v>71</v>
      </c>
      <c r="I24" s="3"/>
    </row>
    <row r="25" spans="2:9" ht="53.25" customHeight="1" x14ac:dyDescent="0.25">
      <c r="B25" s="1" t="s">
        <v>27</v>
      </c>
      <c r="C25" s="4" t="s">
        <v>26</v>
      </c>
      <c r="D25" s="15" t="s">
        <v>71</v>
      </c>
      <c r="E25" s="16">
        <v>250</v>
      </c>
      <c r="F25" s="17" t="s">
        <v>71</v>
      </c>
      <c r="G25" s="15" t="s">
        <v>71</v>
      </c>
      <c r="H25" s="15" t="s">
        <v>71</v>
      </c>
      <c r="I25" s="3"/>
    </row>
    <row r="26" spans="2:9" ht="53.25" customHeight="1" x14ac:dyDescent="0.25">
      <c r="B26" s="1" t="s">
        <v>28</v>
      </c>
      <c r="C26" s="4" t="s">
        <v>70</v>
      </c>
      <c r="D26" s="15" t="s">
        <v>71</v>
      </c>
      <c r="E26" s="16">
        <v>406.4</v>
      </c>
      <c r="F26" s="16">
        <v>406.4</v>
      </c>
      <c r="G26" s="18">
        <f t="shared" si="0"/>
        <v>100</v>
      </c>
      <c r="H26" s="15" t="s">
        <v>71</v>
      </c>
      <c r="I26" s="3"/>
    </row>
    <row r="27" spans="2:9" ht="42.75" customHeight="1" x14ac:dyDescent="0.25">
      <c r="B27" s="1" t="s">
        <v>30</v>
      </c>
      <c r="C27" s="4" t="s">
        <v>29</v>
      </c>
      <c r="D27" s="15" t="s">
        <v>71</v>
      </c>
      <c r="E27" s="16">
        <v>25</v>
      </c>
      <c r="F27" s="17" t="s">
        <v>71</v>
      </c>
      <c r="G27" s="15" t="s">
        <v>71</v>
      </c>
      <c r="H27" s="15" t="s">
        <v>71</v>
      </c>
      <c r="I27" s="3"/>
    </row>
    <row r="28" spans="2:9" ht="41.25" customHeight="1" x14ac:dyDescent="0.25">
      <c r="B28" s="2" t="s">
        <v>32</v>
      </c>
      <c r="C28" s="4" t="s">
        <v>31</v>
      </c>
      <c r="D28" s="18">
        <v>2407.4</v>
      </c>
      <c r="E28" s="16">
        <v>9058.9</v>
      </c>
      <c r="F28" s="16">
        <v>2289.6999999999998</v>
      </c>
      <c r="G28" s="18">
        <f t="shared" si="0"/>
        <v>25.275695724646479</v>
      </c>
      <c r="H28" s="18">
        <f t="shared" si="1"/>
        <v>95.110908033563163</v>
      </c>
      <c r="I28" s="3"/>
    </row>
    <row r="29" spans="2:9" ht="51.75" customHeight="1" x14ac:dyDescent="0.25">
      <c r="B29" s="2" t="s">
        <v>34</v>
      </c>
      <c r="C29" s="4" t="s">
        <v>33</v>
      </c>
      <c r="D29" s="18">
        <v>301.39999999999998</v>
      </c>
      <c r="E29" s="16">
        <v>1694</v>
      </c>
      <c r="F29" s="16">
        <v>413.1</v>
      </c>
      <c r="G29" s="18">
        <f t="shared" si="0"/>
        <v>24.386068476977567</v>
      </c>
      <c r="H29" s="18">
        <f t="shared" si="1"/>
        <v>137.06038487060385</v>
      </c>
      <c r="I29" s="3"/>
    </row>
    <row r="30" spans="2:9" ht="54" customHeight="1" x14ac:dyDescent="0.25">
      <c r="B30" s="1" t="s">
        <v>36</v>
      </c>
      <c r="C30" s="4" t="s">
        <v>35</v>
      </c>
      <c r="D30" s="18">
        <v>124.1</v>
      </c>
      <c r="E30" s="16">
        <v>400</v>
      </c>
      <c r="F30" s="16">
        <v>177.1</v>
      </c>
      <c r="G30" s="18">
        <f t="shared" si="0"/>
        <v>44.274999999999999</v>
      </c>
      <c r="H30" s="18">
        <f t="shared" si="1"/>
        <v>142.7074939564867</v>
      </c>
      <c r="I30" s="3"/>
    </row>
    <row r="31" spans="2:9" ht="68.25" customHeight="1" x14ac:dyDescent="0.25">
      <c r="B31" s="2" t="s">
        <v>38</v>
      </c>
      <c r="C31" s="4" t="s">
        <v>37</v>
      </c>
      <c r="D31" s="18">
        <v>93.3</v>
      </c>
      <c r="E31" s="16">
        <v>1500</v>
      </c>
      <c r="F31" s="16">
        <v>169.4</v>
      </c>
      <c r="G31" s="18">
        <f t="shared" si="0"/>
        <v>11.293333333333333</v>
      </c>
      <c r="H31" s="18">
        <f t="shared" si="1"/>
        <v>181.56484458735264</v>
      </c>
      <c r="I31" s="3"/>
    </row>
    <row r="32" spans="2:9" ht="40.5" customHeight="1" x14ac:dyDescent="0.25">
      <c r="B32" s="2" t="s">
        <v>40</v>
      </c>
      <c r="C32" s="4" t="s">
        <v>39</v>
      </c>
      <c r="D32" s="18">
        <v>7955.3</v>
      </c>
      <c r="E32" s="16">
        <v>39151</v>
      </c>
      <c r="F32" s="16">
        <v>13473.9</v>
      </c>
      <c r="G32" s="18">
        <f t="shared" si="0"/>
        <v>34.415212893668105</v>
      </c>
      <c r="H32" s="18">
        <f t="shared" si="1"/>
        <v>169.37010546428166</v>
      </c>
      <c r="I32" s="3"/>
    </row>
    <row r="33" spans="2:9" ht="43.5" customHeight="1" x14ac:dyDescent="0.25">
      <c r="B33" s="1" t="s">
        <v>42</v>
      </c>
      <c r="C33" s="4" t="s">
        <v>41</v>
      </c>
      <c r="D33" s="15" t="s">
        <v>71</v>
      </c>
      <c r="E33" s="16">
        <v>90</v>
      </c>
      <c r="F33" s="16">
        <v>2.6</v>
      </c>
      <c r="G33" s="18">
        <f t="shared" si="0"/>
        <v>2.8888888888888888</v>
      </c>
      <c r="H33" s="15" t="s">
        <v>71</v>
      </c>
      <c r="I33" s="3"/>
    </row>
    <row r="34" spans="2:9" ht="66.75" customHeight="1" x14ac:dyDescent="0.25">
      <c r="B34" s="2" t="s">
        <v>44</v>
      </c>
      <c r="C34" s="4" t="s">
        <v>43</v>
      </c>
      <c r="D34" s="18">
        <v>21</v>
      </c>
      <c r="E34" s="16">
        <v>60</v>
      </c>
      <c r="F34" s="17" t="s">
        <v>71</v>
      </c>
      <c r="G34" s="15" t="s">
        <v>71</v>
      </c>
      <c r="H34" s="15" t="s">
        <v>71</v>
      </c>
      <c r="I34" s="3"/>
    </row>
    <row r="35" spans="2:9" ht="40.5" customHeight="1" x14ac:dyDescent="0.25">
      <c r="B35" s="1" t="s">
        <v>45</v>
      </c>
      <c r="C35" s="4" t="s">
        <v>77</v>
      </c>
      <c r="D35" s="18">
        <v>5961.6</v>
      </c>
      <c r="E35" s="16">
        <v>55290.8</v>
      </c>
      <c r="F35" s="16">
        <v>3213.8</v>
      </c>
      <c r="G35" s="18">
        <f t="shared" si="0"/>
        <v>5.8125402417762082</v>
      </c>
      <c r="H35" s="18">
        <f t="shared" si="1"/>
        <v>53.908346752549647</v>
      </c>
      <c r="I35" s="3"/>
    </row>
    <row r="36" spans="2:9" ht="28.5" customHeight="1" x14ac:dyDescent="0.25">
      <c r="B36" s="2" t="s">
        <v>46</v>
      </c>
      <c r="C36" s="4" t="s">
        <v>78</v>
      </c>
      <c r="D36" s="18">
        <v>142.80000000000001</v>
      </c>
      <c r="E36" s="16">
        <v>1714.8</v>
      </c>
      <c r="F36" s="16">
        <v>100</v>
      </c>
      <c r="G36" s="18">
        <f t="shared" si="0"/>
        <v>5.8315838581758808</v>
      </c>
      <c r="H36" s="18">
        <f t="shared" si="1"/>
        <v>70.028011204481786</v>
      </c>
      <c r="I36" s="3"/>
    </row>
    <row r="37" spans="2:9" ht="42" customHeight="1" x14ac:dyDescent="0.25">
      <c r="B37" s="1" t="s">
        <v>48</v>
      </c>
      <c r="C37" s="4" t="s">
        <v>47</v>
      </c>
      <c r="D37" s="18">
        <v>247</v>
      </c>
      <c r="E37" s="16">
        <v>1231</v>
      </c>
      <c r="F37" s="16">
        <v>273.2</v>
      </c>
      <c r="G37" s="18">
        <f t="shared" si="0"/>
        <v>22.193338748984566</v>
      </c>
      <c r="H37" s="18">
        <f t="shared" si="1"/>
        <v>110.60728744939271</v>
      </c>
      <c r="I37" s="3"/>
    </row>
    <row r="38" spans="2:9" ht="65.25" customHeight="1" x14ac:dyDescent="0.25">
      <c r="B38" s="1" t="s">
        <v>50</v>
      </c>
      <c r="C38" s="4" t="s">
        <v>49</v>
      </c>
      <c r="D38" s="18">
        <v>1575</v>
      </c>
      <c r="E38" s="16">
        <v>5770</v>
      </c>
      <c r="F38" s="16">
        <v>1830</v>
      </c>
      <c r="G38" s="18">
        <f t="shared" si="0"/>
        <v>31.7157712305026</v>
      </c>
      <c r="H38" s="18">
        <f t="shared" si="1"/>
        <v>116.19047619047619</v>
      </c>
      <c r="I38" s="3"/>
    </row>
    <row r="39" spans="2:9" ht="41.25" customHeight="1" x14ac:dyDescent="0.25">
      <c r="B39" s="1" t="s">
        <v>57</v>
      </c>
      <c r="C39" s="4" t="s">
        <v>56</v>
      </c>
      <c r="D39" s="15" t="s">
        <v>71</v>
      </c>
      <c r="E39" s="16">
        <v>3000</v>
      </c>
      <c r="F39" s="16">
        <v>864</v>
      </c>
      <c r="G39" s="18">
        <f t="shared" si="0"/>
        <v>28.8</v>
      </c>
      <c r="H39" s="15" t="s">
        <v>71</v>
      </c>
      <c r="I39" s="3"/>
    </row>
    <row r="40" spans="2:9" ht="15.75" x14ac:dyDescent="0.25">
      <c r="B40" s="13" t="s">
        <v>51</v>
      </c>
      <c r="C40" s="14"/>
      <c r="D40" s="20">
        <f>SUM(D7:D39)</f>
        <v>132185</v>
      </c>
      <c r="E40" s="19">
        <f>SUM(E7:E39)</f>
        <v>702581.50000000012</v>
      </c>
      <c r="F40" s="19">
        <f>SUM(F7:F39)</f>
        <v>139088</v>
      </c>
      <c r="G40" s="20">
        <f t="shared" si="0"/>
        <v>19.796706858919567</v>
      </c>
      <c r="H40" s="20">
        <f>F40*100/D40</f>
        <v>105.22222642508605</v>
      </c>
      <c r="I40" s="3"/>
    </row>
    <row r="41" spans="2:9" x14ac:dyDescent="0.25">
      <c r="C41" s="3"/>
      <c r="D41" s="3"/>
      <c r="E41" s="3"/>
      <c r="F41" s="3"/>
      <c r="G41" s="3"/>
      <c r="H41" s="3"/>
      <c r="I41" s="3"/>
    </row>
    <row r="42" spans="2:9" x14ac:dyDescent="0.25">
      <c r="C42" s="3"/>
      <c r="D42" s="3"/>
      <c r="E42" s="3"/>
      <c r="F42" s="3"/>
      <c r="G42" s="3"/>
      <c r="H42" s="3"/>
      <c r="I42" s="3"/>
    </row>
    <row r="43" spans="2:9" x14ac:dyDescent="0.25">
      <c r="C43" s="3"/>
      <c r="D43" s="11"/>
      <c r="E43" s="3"/>
      <c r="F43" s="3"/>
      <c r="G43" s="3"/>
      <c r="H43" s="3"/>
      <c r="I43" s="3"/>
    </row>
    <row r="44" spans="2:9" x14ac:dyDescent="0.25">
      <c r="C44" s="3"/>
      <c r="D44" s="3"/>
      <c r="E44" s="3"/>
      <c r="F44" s="3"/>
      <c r="G44" s="3"/>
      <c r="H44" s="3"/>
      <c r="I44" s="3"/>
    </row>
    <row r="45" spans="2:9" x14ac:dyDescent="0.25">
      <c r="C45" s="3"/>
      <c r="D45" s="3"/>
      <c r="E45" s="3"/>
      <c r="F45" s="3"/>
      <c r="G45" s="3"/>
      <c r="H45" s="3"/>
      <c r="I45" s="3"/>
    </row>
    <row r="46" spans="2:9" x14ac:dyDescent="0.25">
      <c r="C46" s="3"/>
      <c r="D46" s="3"/>
      <c r="E46" s="3"/>
      <c r="F46" s="3"/>
      <c r="G46" s="3"/>
      <c r="H46" s="3"/>
      <c r="I46" s="3"/>
    </row>
    <row r="47" spans="2:9" x14ac:dyDescent="0.25">
      <c r="C47" s="3"/>
      <c r="D47" s="3"/>
      <c r="E47" s="3"/>
      <c r="F47" s="3"/>
      <c r="G47" s="3"/>
      <c r="H47" s="3"/>
      <c r="I47" s="3"/>
    </row>
    <row r="48" spans="2:9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</sheetData>
  <mergeCells count="3">
    <mergeCell ref="C2:H2"/>
    <mergeCell ref="C3:H3"/>
    <mergeCell ref="B40:C40"/>
  </mergeCells>
  <pageMargins left="0.70866141732283472" right="0.70866141732283472" top="0.74803149606299213" bottom="0.74803149606299213" header="0.31496062992125984" footer="0.31496062992125984"/>
  <pageSetup paperSize="9" scale="89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2022-07-04T12:02:20Z</dcterms:modified>
</cp:coreProperties>
</file>