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6605" windowHeight="6900"/>
  </bookViews>
  <sheets>
    <sheet name="5 класс" sheetId="18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класс'!$A$4:$Q$27</definedName>
    <definedName name="_xlnm._FilterDatabase" localSheetId="7" hidden="1">'11 класс'!$A$4:$Q$23</definedName>
    <definedName name="_xlnm._FilterDatabase" localSheetId="0" hidden="1">'5 класс'!$A$4:$R$54</definedName>
    <definedName name="_xlnm._FilterDatabase" localSheetId="1" hidden="1">'6 класс'!$A$4:$R$44</definedName>
    <definedName name="_xlnm._FilterDatabase" localSheetId="3" hidden="1">'7 кл'!$A$4:$S$45</definedName>
    <definedName name="_xlnm._FilterDatabase" localSheetId="2" hidden="1">'7 класс'!$A$7:$S$7</definedName>
    <definedName name="_xlnm._FilterDatabase" localSheetId="4" hidden="1">'8 класс'!$A$4:$S$44</definedName>
    <definedName name="_xlnm._FilterDatabase" localSheetId="5" hidden="1">'9 класс'!$A$4:$S$53</definedName>
  </definedNames>
  <calcPr calcId="124519"/>
</workbook>
</file>

<file path=xl/calcChain.xml><?xml version="1.0" encoding="utf-8"?>
<calcChain xmlns="http://schemas.openxmlformats.org/spreadsheetml/2006/main">
  <c r="L5" i="13"/>
  <c r="L6"/>
  <c r="L7"/>
  <c r="L9"/>
  <c r="L12"/>
  <c r="L13"/>
  <c r="M17" i="16" l="1"/>
  <c r="N51" i="11" l="1"/>
  <c r="L15" i="14"/>
  <c r="L11"/>
  <c r="L18"/>
  <c r="L10"/>
  <c r="L14"/>
  <c r="L13"/>
  <c r="L5"/>
  <c r="L23"/>
  <c r="L7"/>
  <c r="L12"/>
  <c r="L22"/>
  <c r="L9"/>
  <c r="L16"/>
  <c r="L17"/>
  <c r="L6"/>
  <c r="L20"/>
  <c r="L8"/>
  <c r="L21"/>
  <c r="L19"/>
  <c r="M32" i="16" l="1"/>
  <c r="N38" i="11" l="1"/>
  <c r="N44"/>
  <c r="N53"/>
  <c r="N46"/>
  <c r="N30" i="17"/>
  <c r="N38"/>
  <c r="N39"/>
  <c r="N37"/>
  <c r="N42"/>
  <c r="N26"/>
  <c r="N23"/>
  <c r="N7"/>
  <c r="N32"/>
  <c r="M43" i="18"/>
  <c r="M35"/>
  <c r="M6"/>
  <c r="M31"/>
  <c r="M18"/>
  <c r="M41"/>
  <c r="M30"/>
  <c r="M47"/>
  <c r="N13" i="11" l="1"/>
  <c r="N5"/>
  <c r="N48"/>
  <c r="N35"/>
  <c r="N14"/>
  <c r="N30"/>
  <c r="N22"/>
  <c r="N40"/>
  <c r="N41"/>
  <c r="N6"/>
  <c r="N43"/>
  <c r="N15"/>
  <c r="M34" i="16"/>
  <c r="M31"/>
  <c r="M28"/>
  <c r="M29"/>
  <c r="M35"/>
  <c r="M44"/>
  <c r="M12"/>
  <c r="M39"/>
  <c r="M7"/>
  <c r="M14"/>
  <c r="M38"/>
  <c r="M41"/>
  <c r="M5"/>
  <c r="M10"/>
  <c r="M42"/>
  <c r="M33"/>
  <c r="M45"/>
  <c r="M37"/>
  <c r="M54" i="18" l="1"/>
  <c r="M19" l="1"/>
  <c r="M39"/>
  <c r="M15"/>
  <c r="M20"/>
  <c r="M51"/>
  <c r="M53"/>
  <c r="M49"/>
  <c r="M22"/>
  <c r="M33"/>
  <c r="M42"/>
  <c r="M12"/>
  <c r="M13"/>
  <c r="M32"/>
  <c r="M37"/>
  <c r="M52"/>
  <c r="M5"/>
  <c r="M7"/>
  <c r="M16"/>
  <c r="M29"/>
  <c r="M17"/>
  <c r="M23"/>
  <c r="M8"/>
  <c r="M44"/>
  <c r="M10"/>
  <c r="M38"/>
  <c r="M24"/>
  <c r="M46"/>
  <c r="M21"/>
  <c r="M11"/>
  <c r="M40"/>
  <c r="M9"/>
  <c r="M27"/>
  <c r="M48"/>
  <c r="M26"/>
  <c r="M14"/>
  <c r="M25"/>
  <c r="M34"/>
  <c r="M50"/>
  <c r="M45"/>
  <c r="M36"/>
  <c r="M28"/>
  <c r="N14" i="8" l="1"/>
  <c r="N17"/>
  <c r="N24"/>
  <c r="M9" i="16" l="1"/>
  <c r="L18" i="13" l="1"/>
  <c r="N40" i="17" l="1"/>
  <c r="N41"/>
  <c r="N25"/>
  <c r="N19"/>
  <c r="N11"/>
  <c r="N33"/>
  <c r="N29"/>
  <c r="N16"/>
  <c r="N31"/>
  <c r="N34"/>
  <c r="N6"/>
  <c r="N10"/>
  <c r="N16" i="8"/>
  <c r="M19" i="16" l="1"/>
  <c r="M8"/>
  <c r="M20"/>
  <c r="M18"/>
  <c r="M27"/>
  <c r="M40"/>
  <c r="M15"/>
  <c r="M13"/>
  <c r="M23"/>
  <c r="M21"/>
  <c r="M26"/>
  <c r="M43"/>
  <c r="M16"/>
  <c r="M24"/>
  <c r="M30"/>
  <c r="M11"/>
  <c r="M6"/>
  <c r="M25"/>
  <c r="N26" i="8"/>
  <c r="N36"/>
  <c r="N8"/>
  <c r="N45"/>
  <c r="N39"/>
  <c r="N13"/>
  <c r="N35"/>
  <c r="N34"/>
  <c r="N42"/>
  <c r="N40"/>
  <c r="N29"/>
  <c r="N18"/>
  <c r="N30"/>
  <c r="N22"/>
  <c r="N25"/>
  <c r="N10"/>
  <c r="N28"/>
  <c r="N12"/>
  <c r="N11"/>
  <c r="N27"/>
  <c r="N43"/>
  <c r="N15"/>
  <c r="N38"/>
  <c r="N6"/>
  <c r="N37"/>
  <c r="N28" i="17"/>
  <c r="N7" i="11"/>
  <c r="N34"/>
  <c r="N9"/>
  <c r="N25"/>
  <c r="N52"/>
  <c r="N42"/>
  <c r="N12"/>
  <c r="N33"/>
  <c r="N21"/>
  <c r="N18"/>
  <c r="N16"/>
  <c r="N10"/>
  <c r="N26"/>
  <c r="N8"/>
  <c r="N24"/>
  <c r="N31"/>
  <c r="N49"/>
  <c r="N28"/>
  <c r="N50"/>
  <c r="N20"/>
  <c r="N29"/>
  <c r="N27"/>
  <c r="N32"/>
  <c r="N47"/>
  <c r="N17"/>
  <c r="N37"/>
  <c r="N36"/>
  <c r="N39"/>
  <c r="N19"/>
  <c r="L16" i="13"/>
  <c r="L27"/>
  <c r="L25"/>
  <c r="L10"/>
  <c r="N45" i="11"/>
  <c r="N23"/>
  <c r="N15" i="17"/>
  <c r="N18"/>
  <c r="N12"/>
  <c r="N36"/>
  <c r="N5"/>
  <c r="N27"/>
  <c r="N7" i="8"/>
  <c r="N19"/>
  <c r="N14" i="17" l="1"/>
  <c r="L8" i="13"/>
  <c r="N32" i="8"/>
  <c r="N11" i="11"/>
  <c r="N5" i="8"/>
  <c r="N44"/>
  <c r="N31"/>
  <c r="L17" i="13"/>
  <c r="L23"/>
  <c r="N41" i="8"/>
  <c r="N20"/>
  <c r="M22" i="16"/>
  <c r="L15" i="13"/>
  <c r="L22"/>
  <c r="L21"/>
  <c r="N43" i="17"/>
  <c r="N21"/>
  <c r="N35"/>
  <c r="M36" i="16"/>
  <c r="N8" i="17"/>
  <c r="N20"/>
  <c r="N24"/>
  <c r="N44"/>
  <c r="L19" i="13"/>
  <c r="L24"/>
  <c r="L11"/>
  <c r="L26"/>
  <c r="L14"/>
  <c r="L20"/>
  <c r="N13" i="17"/>
  <c r="N17"/>
  <c r="N22"/>
  <c r="N9"/>
  <c r="N21" i="8"/>
  <c r="N23"/>
  <c r="N33"/>
  <c r="N9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<sst xmlns="http://schemas.openxmlformats.org/spreadsheetml/2006/main" count="1966" uniqueCount="547">
  <si>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</si>
  <si>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</si>
  <si>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</si>
  <si>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</si>
  <si>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</si>
  <si>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</si>
  <si>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</si>
  <si>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</si>
  <si>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</si>
  <si>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</si>
  <si>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</si>
  <si>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</si>
  <si>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</si>
  <si>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</si>
  <si>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</si>
  <si>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</si>
  <si>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</si>
  <si>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</si>
  <si>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</si>
  <si>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</si>
  <si>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</si>
  <si>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</si>
  <si>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</si>
  <si>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</si>
  <si>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</si>
  <si>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</si>
  <si>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</si>
  <si>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</si>
  <si>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</si>
  <si>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</si>
  <si>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</si>
  <si>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</si>
  <si>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</si>
  <si>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</si>
  <si>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</si>
  <si>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</si>
  <si>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</si>
  <si>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</si>
  <si>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</si>
  <si>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</si>
  <si>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</si>
  <si>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</si>
  <si>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</si>
  <si>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</si>
  <si>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</si>
  <si>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</si>
  <si>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</si>
  <si>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</si>
  <si>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</si>
  <si>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</si>
  <si>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</si>
  <si>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</si>
  <si>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</si>
  <si>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</si>
  <si>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</si>
  <si>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</si>
  <si>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</si>
  <si>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</si>
  <si>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</si>
  <si>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</si>
  <si>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</si>
  <si>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</si>
  <si>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</si>
  <si>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</si>
  <si>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</si>
  <si>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</si>
  <si>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</si>
  <si>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</si>
  <si>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</si>
  <si>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</si>
  <si>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</si>
  <si>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</si>
  <si>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</si>
  <si>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</si>
  <si>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</si>
  <si>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</si>
  <si>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</si>
  <si>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</si>
  <si>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</si>
  <si>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</si>
  <si>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</si>
  <si>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</si>
  <si>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</si>
  <si>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</si>
  <si>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</si>
  <si>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</si>
  <si>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</si>
  <si>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</si>
  <si>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</si>
  <si>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</si>
  <si>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</si>
  <si>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</si>
  <si>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</si>
  <si>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</si>
  <si>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</si>
  <si>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</si>
  <si>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</si>
  <si>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</si>
  <si>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</si>
  <si>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</si>
  <si>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</si>
  <si>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</si>
  <si>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</si>
  <si>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</si>
  <si>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</si>
  <si>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</si>
  <si>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</si>
  <si>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</si>
  <si>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</si>
  <si>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</si>
  <si>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</si>
  <si>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</si>
  <si>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</si>
  <si>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</si>
  <si>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</si>
  <si>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</si>
  <si>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</si>
  <si>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</si>
  <si>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</si>
  <si>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</si>
  <si>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</si>
  <si>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</si>
  <si>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</si>
  <si>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</si>
  <si>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</si>
  <si>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</si>
  <si>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</si>
  <si>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</si>
  <si>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</si>
  <si>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</si>
  <si>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</si>
  <si>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</si>
  <si>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</si>
  <si>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</si>
  <si>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</si>
  <si>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</si>
  <si>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</si>
  <si>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</si>
  <si>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</si>
  <si>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</si>
  <si>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</si>
  <si>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</si>
  <si>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русский язык</t>
  </si>
  <si>
    <t>Павлова Нина Васильевна</t>
  </si>
  <si>
    <t>Закутняя Елена Юрьевна</t>
  </si>
  <si>
    <t>Беляева Марина Викторовна</t>
  </si>
  <si>
    <t>Подгорнова Алла Викторовна</t>
  </si>
  <si>
    <t>Солдаткин Александр Витальевич</t>
  </si>
  <si>
    <t>Савенко Дарья Олеговна</t>
  </si>
  <si>
    <t>Тетюшева Татьяна Владимировна</t>
  </si>
  <si>
    <t>Яшкин Тимофей Сергеевич</t>
  </si>
  <si>
    <t>Агафонова Ирина Владимировна</t>
  </si>
  <si>
    <t>Королёва Виолетта Сергеевна</t>
  </si>
  <si>
    <t xml:space="preserve">Рейтинговое место </t>
  </si>
  <si>
    <t xml:space="preserve">Статус </t>
  </si>
  <si>
    <t>Колотовкина Ксения Андреевна</t>
  </si>
  <si>
    <t>МБОУ "СОШ с. Колокольцовка Калининского района Саратовской области"</t>
  </si>
  <si>
    <t>Стасевич Александр Сергеевич</t>
  </si>
  <si>
    <t>Давыдова Анастасия Дмитриевна</t>
  </si>
  <si>
    <t>Кульбачная Александра Алексеевна</t>
  </si>
  <si>
    <t>Панина Кристина Васильевна</t>
  </si>
  <si>
    <t>Манько Дмитрий Николаевич</t>
  </si>
  <si>
    <t>Поспелов Степан Дмитриевич</t>
  </si>
  <si>
    <t>Реметуллаева Алла Дюрановна</t>
  </si>
  <si>
    <t>Котова Елена Васильевна</t>
  </si>
  <si>
    <t>Прочаковский Артур Владиславович</t>
  </si>
  <si>
    <t>Беликова Виктория Евгеньевна</t>
  </si>
  <si>
    <t>Грымзина Полина Юрьевна</t>
  </si>
  <si>
    <t>Резникова Елена Васильевна</t>
  </si>
  <si>
    <t>Кравцова Марина Александровна</t>
  </si>
  <si>
    <t>Ермишина Наталья Александровна</t>
  </si>
  <si>
    <t>Лозовая Мария Михайловна</t>
  </si>
  <si>
    <t>Удалов Ярослав Евгеньевич</t>
  </si>
  <si>
    <t>Павлова Юлия Александровна</t>
  </si>
  <si>
    <t>Ломанцова Наталья Викторовна</t>
  </si>
  <si>
    <t>Рожкова Лидия Шамаевна</t>
  </si>
  <si>
    <t>Протонина Милена Витальевна</t>
  </si>
  <si>
    <t>МБОУ "СОШ с. Новые Выселки Калининского района Саратовской области"</t>
  </si>
  <si>
    <t>Зузуля Галина Владимировна</t>
  </si>
  <si>
    <t>Прыткова Полина Александровна</t>
  </si>
  <si>
    <t>Набиева Эмина Александровна</t>
  </si>
  <si>
    <t>МБОУ "СОШ с.Нижегороды Калининского района Саратовской области"</t>
  </si>
  <si>
    <t>Волкова Виктория Викторовна</t>
  </si>
  <si>
    <t>Седова Мария Александровна</t>
  </si>
  <si>
    <t>Беляева Наташа Сергеевна</t>
  </si>
  <si>
    <t>МБОУ "СОШ с. Новая Ивановка Калининского района Саратовской области"</t>
  </si>
  <si>
    <t>Виноградова Елена Викторовна</t>
  </si>
  <si>
    <t>Кривова Людмила Викторовна</t>
  </si>
  <si>
    <t>Шкурова Виктория Александровна</t>
  </si>
  <si>
    <t>Илюхина Татьяна Валерьевна</t>
  </si>
  <si>
    <t>Пономаренко Татьяна Ивановна</t>
  </si>
  <si>
    <t>Калгатина Дарья Александровна</t>
  </si>
  <si>
    <t>Беловод Галина Григорьевна</t>
  </si>
  <si>
    <t>8а</t>
  </si>
  <si>
    <t>9а</t>
  </si>
  <si>
    <t>10а</t>
  </si>
  <si>
    <t>победитель</t>
  </si>
  <si>
    <t>призёр</t>
  </si>
  <si>
    <t>участник</t>
  </si>
  <si>
    <t>Волкова Надежда Викторовна</t>
  </si>
  <si>
    <t>призер</t>
  </si>
  <si>
    <t>Петер Полина Александровна</t>
  </si>
  <si>
    <t>Петер Арина Александровна</t>
  </si>
  <si>
    <t>Петер Александр Романович</t>
  </si>
  <si>
    <t>Юрченко Егор Ильич</t>
  </si>
  <si>
    <t>Мигачева Ангелина Андреевна</t>
  </si>
  <si>
    <t>МБОУ СОШ с.Большая Ольшанка Калининского района Саратовской области</t>
  </si>
  <si>
    <t>Харькова Анастасия Викторовна</t>
  </si>
  <si>
    <t>Кондидатова Марина Олеговна</t>
  </si>
  <si>
    <t>Петрякова Софья Евгеньевна</t>
  </si>
  <si>
    <t>Черноусенко Ника Михайловна</t>
  </si>
  <si>
    <t>Страдина Виолетта Владимировна</t>
  </si>
  <si>
    <t>Фахурденова Динара Ильнуровна</t>
  </si>
  <si>
    <t>ГБОУ СО " Санаторная школа-инетрант г.Калининска"</t>
  </si>
  <si>
    <t>Серебрякова Олеся Витальевна</t>
  </si>
  <si>
    <t>Шмыров Александр Владимирович</t>
  </si>
  <si>
    <t>Ефимова Дарья Александровна</t>
  </si>
  <si>
    <t>Тронд Алина Сергеевна</t>
  </si>
  <si>
    <t>Лакаева Александра Александровна</t>
  </si>
  <si>
    <t>МБОУ «СОШ №1 им. Героя Советского Союза П.И. Чиркина г. Калининска Саратовской области» - школа в с. Михайловка</t>
  </si>
  <si>
    <t>Аревкина Дарья Тимофеевна</t>
  </si>
  <si>
    <t>Мурветов Захар Заирович</t>
  </si>
  <si>
    <t>Рябоконенко Эвелина Сергеевна</t>
  </si>
  <si>
    <t>Онищук Екатерина Викторовна</t>
  </si>
  <si>
    <t>Виноградов Даниил Сергеевич</t>
  </si>
  <si>
    <t>МБОУ "СОШ с.Сергиевка Калининского района Саратовской области"</t>
  </si>
  <si>
    <t>Устюжанина Екатерина Денисовна</t>
  </si>
  <si>
    <t>Ерёмина Гульнара Жамбековна</t>
  </si>
  <si>
    <t xml:space="preserve">Домашенко Карина Александровна </t>
  </si>
  <si>
    <t>Гринёва Эвелина Алексеевна</t>
  </si>
  <si>
    <t>Трофимова Ольга Алексеевна</t>
  </si>
  <si>
    <t>Толмасова Елизавета Александровна</t>
  </si>
  <si>
    <t>Тюрина Ксения Сергеевна</t>
  </si>
  <si>
    <t>Всего          макс. 48 б.</t>
  </si>
  <si>
    <t>Повестка: утверждение результатов  школьного этапа всероссийской олимпиады по  русскому языку    2025 года, 5 класс</t>
  </si>
  <si>
    <t>Решили: утвердить результаты школьного этапа всероссийской олимпиады по   русскому языку   2025 года, 5 класс</t>
  </si>
  <si>
    <t>Протокол заседания жюри школьного этапа всероссийской олимпиады школьников по   русскому языку Калининский район от  06  октября 2025года</t>
  </si>
  <si>
    <t>Повестка: утверждение результатов  школьного этапа всероссийской олимпиады по  русскому языку    2025 года, 6 класс</t>
  </si>
  <si>
    <t>Решили: утвердить результаты школьного этапа всероссийской олимпиады по   русскому языку   2025 года, 6 класс</t>
  </si>
  <si>
    <t>Всего      макс.  64 б.</t>
  </si>
  <si>
    <t>Повестка: утверждение результатов  школьного этапа всероссийской олимпиады по  русскому языку    2025 года, 7 класс</t>
  </si>
  <si>
    <t>Решили: утвердить результаты школьного этапа всероссийской олимпиады по   русскому языку   2025 года, 7 класс</t>
  </si>
  <si>
    <t>Всего         макс. 64 б.</t>
  </si>
  <si>
    <t>Повестка: утверждение результатов  школьного этапа всероссийской олимпиады по  русскому языку    2025 года, 8 класс</t>
  </si>
  <si>
    <t>Решили: утвердить результаты школьного этапа всероссийской олимпиады по   русскому языку   2025 года, 8 класс</t>
  </si>
  <si>
    <t>Всего         макс. 47 б.</t>
  </si>
  <si>
    <t>Повестка: утверждение результатов  школьного этапа всероссийской олимпиады по  русскому языку    2025 года, 9 класс</t>
  </si>
  <si>
    <t>Решили: утвердить результаты школьного этапа всероссийской олимпиады по   русскому языку   2025 года, 9 класс</t>
  </si>
  <si>
    <t>Всего         макс.    100 б.</t>
  </si>
  <si>
    <t>Повестка: утверждение результатов  школьного этапа всероссийской олимпиады по  русскому языку    2025 года, 10 класс</t>
  </si>
  <si>
    <t>Решили: утвердить результаты школьного этапа всероссийской олимпиады по   русскому языку   2025 года, 10 класс</t>
  </si>
  <si>
    <t>Всего       макс.    100 б.</t>
  </si>
  <si>
    <t>Повестка: утверждение результатов  школьного этапа всероссийской олимпиады по  русскому языку    2025 года, 11 класс</t>
  </si>
  <si>
    <t>Решили: утвердить результаты школьного этапа всероссийской олимпиады по   русскому языку   2025 года, 11 класс</t>
  </si>
  <si>
    <t>филиал МБОУ "СОШ № 1 имени Героя Советского Союза П . И . Чиркина г . Калининска Саратовской области"- школа в с . Александровка 3- я</t>
  </si>
  <si>
    <t>Красичкова Карина Анатольевна</t>
  </si>
  <si>
    <t>Браковенко Варвара Олеговна</t>
  </si>
  <si>
    <t>МБОУ "СОШ с. Анастасьино Калининского  района Саратовской области"</t>
  </si>
  <si>
    <t>Милованкина Екатерина Александровна</t>
  </si>
  <si>
    <t>Самарцева Дарья Дмитриевна</t>
  </si>
  <si>
    <t>Участник</t>
  </si>
  <si>
    <t>Мамбурова Варвара Юрьевна</t>
  </si>
  <si>
    <t>Погорелова Полина Руслановна</t>
  </si>
  <si>
    <t>Филиппов Артём Валерьевич</t>
  </si>
  <si>
    <t>1</t>
  </si>
  <si>
    <t>МБОУ "сош С. Ахтуба Калининского района Саратовской области"</t>
  </si>
  <si>
    <t>Гусейнова Марьям Магомедовна</t>
  </si>
  <si>
    <t>Поспелова Виктория Михайловна</t>
  </si>
  <si>
    <t>Скоробогатова Ева Александровна</t>
  </si>
  <si>
    <t>Лабазнова Ольга Владимировна</t>
  </si>
  <si>
    <t>Тихонов Дмитрий Алексеевич</t>
  </si>
  <si>
    <t>МБОУ "СОШ села Казачка Калининского района Саратовской области"</t>
  </si>
  <si>
    <t>Баркетова Валерия Сергеевна</t>
  </si>
  <si>
    <t>Сазонов Станислав Витальевич</t>
  </si>
  <si>
    <t>Таранова Екатерина Андреевна</t>
  </si>
  <si>
    <t>Масловская Вероника Алексеевна</t>
  </si>
  <si>
    <t>Загоруйко Татьяна Дмитриевна</t>
  </si>
  <si>
    <t>Кошкин Кирилл Анатольевич</t>
  </si>
  <si>
    <t>Горбачёва Юлия Петровна</t>
  </si>
  <si>
    <t>Ковалёва Василина Петровна</t>
  </si>
  <si>
    <t>Рокитянская Полина Владимировна</t>
  </si>
  <si>
    <t>Четвертаков Роман Иванович</t>
  </si>
  <si>
    <t>Шейко Елизавета Андреевна</t>
  </si>
  <si>
    <t>Шевченко Варвара Сергеевна</t>
  </si>
  <si>
    <t>Артёмова Алина Витальевна</t>
  </si>
  <si>
    <t>филиал МБОУ "СОШ с. Свердлово Калининского района Саратовской области" - школа в с. Красноармейское</t>
  </si>
  <si>
    <t>Хамирзаев Саид-Ахмед Анзорови</t>
  </si>
  <si>
    <t>Тумашек Роман Алексеевич</t>
  </si>
  <si>
    <t>2</t>
  </si>
  <si>
    <t>Мухин Денис Анедреевич</t>
  </si>
  <si>
    <t>Совина Елена Дмитриевна</t>
  </si>
  <si>
    <t>Девяткин Александр Алексеевич</t>
  </si>
  <si>
    <t>Волков Кирилл Григорьевич</t>
  </si>
  <si>
    <t>ГБОУ СО " Санаторная школа-интернат г.Калининска"</t>
  </si>
  <si>
    <t>ГБОУ СО "Санаторная школа-интернат г. Калининска"</t>
  </si>
  <si>
    <t>филиал МБОУ "СОШ №1 им. Героя Советского Союза П.И. Чиркина г. Калининска Саратовской области"- школа в с. Малая Екатериновка</t>
  </si>
  <si>
    <t>Белоцерковская Александра Николаевна</t>
  </si>
  <si>
    <t>Тамразян Милена Эдгаровна</t>
  </si>
  <si>
    <t>Сагалаева Елена Алексеевна</t>
  </si>
  <si>
    <t>Непомнящая Юлия Александровна</t>
  </si>
  <si>
    <t>Волкова Елизавета Сергеевна</t>
  </si>
  <si>
    <t>Беляев Степан Юрьевич</t>
  </si>
  <si>
    <t>Клоков Егор Алексеевич</t>
  </si>
  <si>
    <t>Горюнков Николай Максимович</t>
  </si>
  <si>
    <t>Уточкин Родион Евгеньевич</t>
  </si>
  <si>
    <t>Вацик Роман Геннадьевич</t>
  </si>
  <si>
    <t>Рубцова Татьяна Ивановна</t>
  </si>
  <si>
    <t>Ермолаева Анастасия Евгеньевна</t>
  </si>
  <si>
    <t>Казаева Мария Сергеевна</t>
  </si>
  <si>
    <t>Каримов Карим Тенгизович</t>
  </si>
  <si>
    <t>Гасанов Руслан Гасанович</t>
  </si>
  <si>
    <t>Меликян Алекс Геворгович</t>
  </si>
  <si>
    <t>Пескова Олеся Сергеевна</t>
  </si>
  <si>
    <t>Калашян Овсеп Тенгизович</t>
  </si>
  <si>
    <t>Колыженков Всеволод Алексеевич</t>
  </si>
  <si>
    <t>МБОУ " СОШ с.Свердлово Калиниского района Саратовской области"</t>
  </si>
  <si>
    <t>Колесников Кирилл Александрович</t>
  </si>
  <si>
    <t>Жирова Яна  Алексеевна</t>
  </si>
  <si>
    <t>Громков Кирилл Олегович</t>
  </si>
  <si>
    <t>Заярина Екатерина Елексеевна</t>
  </si>
  <si>
    <t>МБОУ " СОШ с.Свердлово Калиниского раона Саратовской области"</t>
  </si>
  <si>
    <t>Валильева Анастасия Романовна</t>
  </si>
  <si>
    <t>Илюхин Владимир Александрович</t>
  </si>
  <si>
    <t>Елунина Евгения Александровна</t>
  </si>
  <si>
    <t>Долженко Валерия Николаевна</t>
  </si>
  <si>
    <t>Закурдаева Олеся Витальевна</t>
  </si>
  <si>
    <t>Латыгина Наталья Владимировна</t>
  </si>
  <si>
    <t>Игошин Николай Сергеевич</t>
  </si>
  <si>
    <t>Полянская Варвара Витальевна</t>
  </si>
  <si>
    <t>Завадская Екатерина Евгеньевна</t>
  </si>
  <si>
    <t>Ерёмин Тимур Жамбекович</t>
  </si>
  <si>
    <t>Григорьев Александр Вячиславович</t>
  </si>
  <si>
    <t>МБОУ "СОШ с.Симоновка Калининского района Саратовской области"</t>
  </si>
  <si>
    <t>Зузуля Дарья Сергеевна</t>
  </si>
  <si>
    <t>Кулагин Руслан Юрьевич</t>
  </si>
  <si>
    <t>Сердюк Алексей Юрьевич</t>
  </si>
  <si>
    <t>Шентемирова Элина Аскаровна</t>
  </si>
  <si>
    <t>Рябоконенко Мария Александровна</t>
  </si>
  <si>
    <t>Мельничук София Юрьевна</t>
  </si>
  <si>
    <t>Доронкин Денис Андреевич</t>
  </si>
  <si>
    <t>Шлёнский Иван Дмитриевич</t>
  </si>
  <si>
    <t>Цветкова Варвара Алексеевна</t>
  </si>
  <si>
    <t>Ляленкова Татьяна Борисовна</t>
  </si>
  <si>
    <t>Толыбова Арина Олеговна</t>
  </si>
  <si>
    <t>Матвеева Вероника Сергеевна</t>
  </si>
  <si>
    <t>Боголюбская Ангелина Александровна</t>
  </si>
  <si>
    <t>Капустникова Галина Юрьевна</t>
  </si>
  <si>
    <t>Вагина Дарья Николаевна</t>
  </si>
  <si>
    <t>Черемахина Карина Васильевна</t>
  </si>
  <si>
    <t>Куспангалиева Амина Токтаровна</t>
  </si>
  <si>
    <t>МорозовГригорий Денисович</t>
  </si>
  <si>
    <t>Мельничук Виталий Юрьевич</t>
  </si>
  <si>
    <t>Казакова Юлия Владимировна</t>
  </si>
  <si>
    <t>Зузуля Мария Сергеевна</t>
  </si>
  <si>
    <t>Боков Данил Максимович</t>
  </si>
  <si>
    <t>Потапов Александр Витальевич</t>
  </si>
  <si>
    <t>Вакуленко Данила Викторович</t>
  </si>
  <si>
    <t>Мандрыченко  Алина Дмитриевна</t>
  </si>
  <si>
    <t>Петрова Карина Владимировна</t>
  </si>
  <si>
    <t>Погорелов Максим Александрович</t>
  </si>
  <si>
    <t>Юхтина Ульяна Константиновна</t>
  </si>
  <si>
    <t>Ибаев Расул Сайдович</t>
  </si>
  <si>
    <t>филиал МБОУ "СОШ с.Ахтуба Калининского района Саратовской области" - школа в с.Славновка</t>
  </si>
  <si>
    <t>Панфилова Ирина Алексеевна</t>
  </si>
  <si>
    <t>Ибаев Джабраил Сайдэмиевич</t>
  </si>
  <si>
    <t>Ибаев Ибрагим Сайдэмиевич</t>
  </si>
  <si>
    <t>Янаки Татьяна Сергеевна</t>
  </si>
  <si>
    <t>МБОУ "СОШ п. Степное Калининского района Саратовской области"</t>
  </si>
  <si>
    <t>Якименко Ольга Эдуардовна</t>
  </si>
  <si>
    <t>Майер Ангелина Андреевна</t>
  </si>
  <si>
    <t>Сауткина Ирина Михайловна</t>
  </si>
  <si>
    <t>Андрущак Андрей Иванович</t>
  </si>
  <si>
    <t>Ахмедова Ксения Сеймуровна</t>
  </si>
  <si>
    <t>Сауткин Роман Владимирович</t>
  </si>
  <si>
    <t>Голушов Кирилл Викторович</t>
  </si>
  <si>
    <t>филиал МБОУ "СОШ № 1 им.Героя Советского Союза П.И.Чиркина г.Калининска Саратовской области"-школа в с.Таловка</t>
  </si>
  <si>
    <t>Геращенко Татьяна Павловна</t>
  </si>
  <si>
    <t>Бурмистрова Елизавета Андреевна</t>
  </si>
  <si>
    <t>Евтеева Лариса Викторовна</t>
  </si>
  <si>
    <t>Голушова Дарья Александровна</t>
  </si>
  <si>
    <t>Успанова Злата Сергеевна</t>
  </si>
  <si>
    <t>Бобкова Елена Александровна</t>
  </si>
  <si>
    <t>Шагова Екатерина Витальевна</t>
  </si>
  <si>
    <t>филиал МБОУ "СОШ с.Анастасьино Калининского района Саратовской области" - школа в с.Широкий Уступ</t>
  </si>
  <si>
    <t>Плеханова Ольга Викторовна</t>
  </si>
  <si>
    <t>Банникова Наталья Сергеевна</t>
  </si>
  <si>
    <t>Кислицын Тимофей Григорьевич</t>
  </si>
  <si>
    <t>Юмадилов Сергей Алексеевич</t>
  </si>
  <si>
    <t>Ковалёв Алексей Геннадьевич</t>
  </si>
  <si>
    <t>Бежигов Магомед Асланович</t>
  </si>
  <si>
    <t>Худяков Никита Сергеевич</t>
  </si>
  <si>
    <t>Ильясов Камал Кананович</t>
  </si>
  <si>
    <t>Филиал МБОУ "СОШ с.Свердлово Калининского района Саратовской области" - школа в с.Шклово</t>
  </si>
  <si>
    <t>Чекрыженкова Наталья Евгениевна</t>
  </si>
  <si>
    <t>Мухтарова Жасмина Арбиевна</t>
  </si>
  <si>
    <t>Суркова Анастасия Алексеевна</t>
  </si>
  <si>
    <t>МБОУ "СОШ №1 им. Героя Советского Союза П.И. Чиркина г.Калининска Саратовской области"</t>
  </si>
  <si>
    <t>5б</t>
  </si>
  <si>
    <t>Фаенко Анастасия Анатольевна</t>
  </si>
  <si>
    <t>5а</t>
  </si>
  <si>
    <t>Гилядова Анита Алексеевна</t>
  </si>
  <si>
    <t>5в</t>
  </si>
  <si>
    <t>Лаврухин Даниил Артемович</t>
  </si>
  <si>
    <t>Носачев Евгений Владимирович</t>
  </si>
  <si>
    <t>Тимербулатов Руслан Ильдусович</t>
  </si>
  <si>
    <t>Мягков Семен Евгеньевич</t>
  </si>
  <si>
    <t>Козлова Дарина Николаевна</t>
  </si>
  <si>
    <t>Беспалова Арина Максимовна</t>
  </si>
  <si>
    <t>Балдина Марина Ивановна</t>
  </si>
  <si>
    <t>Зименкова Ольга Викторовна</t>
  </si>
  <si>
    <t>Щербакова Надежда Сергеевна</t>
  </si>
  <si>
    <t>Питченко Виктория Евгеньевна</t>
  </si>
  <si>
    <t>6б</t>
  </si>
  <si>
    <t>Рыжова Полина Андреевна</t>
  </si>
  <si>
    <t>Секриеру Полина Иустиновна</t>
  </si>
  <si>
    <t>6в</t>
  </si>
  <si>
    <t>Тараненко Ксения Антоновна</t>
  </si>
  <si>
    <t>Шерстюкова Яна Андреевна</t>
  </si>
  <si>
    <t>Покидова Елена Викторовна</t>
  </si>
  <si>
    <t>Щербинин Максим Алексеевич</t>
  </si>
  <si>
    <t>7б</t>
  </si>
  <si>
    <t>Логинова Дарья Александровна</t>
  </si>
  <si>
    <t>Фокина Анжелика Валерьевна</t>
  </si>
  <si>
    <t>Наумова Варвара Дмитриевна</t>
  </si>
  <si>
    <t>Шаламова Ангелина Андреевна</t>
  </si>
  <si>
    <t>Чернов Данил Александрович</t>
  </si>
  <si>
    <t>Сагалаева Кира Дмитриевна</t>
  </si>
  <si>
    <t>Шагалова Юлия Анатольевна</t>
  </si>
  <si>
    <t>Турлыков Данила Дмитриевич</t>
  </si>
  <si>
    <t>Типикина Лариса Ивановна</t>
  </si>
  <si>
    <t>Черкашина Варвара Анатольевна</t>
  </si>
  <si>
    <t>Чернышевич Валерия Сергеевна</t>
  </si>
  <si>
    <t>Развина Милана Дмитриевна</t>
  </si>
  <si>
    <t>Соловьев Никита Денисович</t>
  </si>
  <si>
    <t>8в</t>
  </si>
  <si>
    <t>Калиниченко Ольга Юрьевна</t>
  </si>
  <si>
    <t>Кормышова Софья Андреевна</t>
  </si>
  <si>
    <t>Чернышевич Вероника Сергеевна</t>
  </si>
  <si>
    <t>Кузьмичева Милана Алексеевна</t>
  </si>
  <si>
    <t>Ромазанова Анастасия Сергеевна</t>
  </si>
  <si>
    <t>9б</t>
  </si>
  <si>
    <t>Колчина Марина Васильевна</t>
  </si>
  <si>
    <t>9в</t>
  </si>
  <si>
    <t>Викулова Кира Сергеевна</t>
  </si>
  <si>
    <t>Князева Полина Ивановна</t>
  </si>
  <si>
    <t>Бочков Алексей Валерьевич</t>
  </si>
  <si>
    <t>Матрусов Степан Алексеевич</t>
  </si>
  <si>
    <t>Каримова Алия Ильдаровна</t>
  </si>
  <si>
    <t>Тратонин Артём Максимович</t>
  </si>
  <si>
    <t>Ларионов Сергей Максимович</t>
  </si>
  <si>
    <t>Нугаева Наталья Владимировна</t>
  </si>
  <si>
    <t>Ращупкина Марина Викторовна</t>
  </si>
  <si>
    <t>Щербаков Тимофей Сергеевич</t>
  </si>
  <si>
    <t>Рамазанов Максим Алексеевич</t>
  </si>
  <si>
    <t>Вачаева Эвелина Романовна</t>
  </si>
  <si>
    <t>Родин Дмитрий Андреевич</t>
  </si>
  <si>
    <t>3</t>
  </si>
  <si>
    <t>4</t>
  </si>
  <si>
    <t>5</t>
  </si>
  <si>
    <t>Каримов Михаил Лазизович</t>
  </si>
  <si>
    <t>11б</t>
  </si>
  <si>
    <t>Скворцова Анна Дмитриевна</t>
  </si>
  <si>
    <t>11а</t>
  </si>
  <si>
    <t>Воробьёва Дарья Андреевна</t>
  </si>
  <si>
    <t>Типикин Арсений Андреевич</t>
  </si>
  <si>
    <t>Малашина Анна Валерьевна</t>
  </si>
  <si>
    <t>Феничева Ангелина Константиновна</t>
  </si>
  <si>
    <t>Лукьянов Евгений Николаевич</t>
  </si>
  <si>
    <t>МБОУ"СОШ №2 имени С.И.Подгайнова г.Калининска Саратовской области"</t>
  </si>
  <si>
    <t>Куринова Злата Павловна</t>
  </si>
  <si>
    <t>Зенкова Ульяна Олеговна</t>
  </si>
  <si>
    <t>Зиборева Дарья Ивановна</t>
  </si>
  <si>
    <t>Вачаева Амина Станиславовна</t>
  </si>
  <si>
    <t>Мещеркина Арина Васильевна</t>
  </si>
  <si>
    <t>Титова Анна Анатольевна</t>
  </si>
  <si>
    <t>Савинов Артем Алексеевич</t>
  </si>
  <si>
    <t>Милаева Кристина Романовна</t>
  </si>
  <si>
    <t>Сагалаева Ирина Александровна</t>
  </si>
  <si>
    <t>Белогорцев Никита Николаевич</t>
  </si>
  <si>
    <t>Асауленко Софья Игоревна</t>
  </si>
  <si>
    <t>Кулявцева Ангелина Ивановна</t>
  </si>
  <si>
    <t>Сувернева Дарья Дмитриевна</t>
  </si>
  <si>
    <t>Аревкина Анастасия Юрьевна</t>
  </si>
  <si>
    <t>6а</t>
  </si>
  <si>
    <t>Родионов Егор Романович</t>
  </si>
  <si>
    <t>Буланчикова Светлана Романовна</t>
  </si>
  <si>
    <t>Лысенко Алена Игоревна</t>
  </si>
  <si>
    <t>Бондаренко Артём Сергеевич</t>
  </si>
  <si>
    <t>Горбунов Александр Артёмович</t>
  </si>
  <si>
    <t>Завгородний Егор Алексеевич</t>
  </si>
  <si>
    <t>Тетюхина  Вероника Максимовна</t>
  </si>
  <si>
    <t>Уварова Алина Андреевна</t>
  </si>
  <si>
    <t>Чупрыненко Иван Владимирович</t>
  </si>
  <si>
    <t>Горбачева Александра Григорьевна</t>
  </si>
  <si>
    <t>Ершова Светлана Александровна</t>
  </si>
  <si>
    <t>Мурысева Галина Ивановна</t>
  </si>
  <si>
    <t>Каковкина Евдокия Петровна</t>
  </si>
  <si>
    <t>Федотов Кирилл Олегович</t>
  </si>
  <si>
    <t>Белоусова Варвара Алексеевна</t>
  </si>
  <si>
    <t xml:space="preserve"> Мухетова Сабина Булатовна</t>
  </si>
  <si>
    <t>Амелин Михаил Алексеевич</t>
  </si>
  <si>
    <t>Вацуева Ясмина Аликовна</t>
  </si>
  <si>
    <t>Трекина Дарья Александровна</t>
  </si>
  <si>
    <t>Воскобойникова Полина Владимировна</t>
  </si>
  <si>
    <t xml:space="preserve"> Рожкова Мария Александровна</t>
  </si>
  <si>
    <t>Никиточкина Марина Анатольевна</t>
  </si>
  <si>
    <t>Ерешкин Иван Алексеевич</t>
  </si>
  <si>
    <t>Киселёва Софья Александровна</t>
  </si>
  <si>
    <t>Карлина София Николаевна</t>
  </si>
  <si>
    <t>Мокиенко Варвара Алексеевна</t>
  </si>
  <si>
    <t xml:space="preserve"> Клочков Данил Сергеевич</t>
  </si>
  <si>
    <t>Черникова Дарья Дмитриевна</t>
  </si>
  <si>
    <t>Сидорова Маргарита Алексеевна</t>
  </si>
  <si>
    <t>Сорокина Виктория Владимировна</t>
  </si>
  <si>
    <t>Ершова СА</t>
  </si>
  <si>
    <t xml:space="preserve"> Шувахина Светлана Игоревна</t>
  </si>
  <si>
    <t xml:space="preserve"> Кузьминов Егор Алексеевич</t>
  </si>
  <si>
    <t>Левченко Дарья Сергеевна</t>
  </si>
  <si>
    <t xml:space="preserve"> Мордовина Виктория Ивановна</t>
  </si>
  <si>
    <t>Комаров Евгений Дмитриевич</t>
  </si>
  <si>
    <t>Шилина Ирина Евгеньевна</t>
  </si>
  <si>
    <t>Мариевская Варвара Ильинична</t>
  </si>
  <si>
    <t>Сигачёва Ангелина Николаевна</t>
  </si>
  <si>
    <t>Ребров Игнат Алексеевич</t>
  </si>
  <si>
    <t>Костерова Ульяна Андреевна</t>
  </si>
  <si>
    <t>Дичанская Анастасия Эдуардовна</t>
  </si>
  <si>
    <t>Шабаев Михаил Алексеевич</t>
  </si>
  <si>
    <t>Развина Евгения Александровна</t>
  </si>
  <si>
    <t>Есина Ника Александровна</t>
  </si>
  <si>
    <t>Грачева София Дмитриевна</t>
  </si>
  <si>
    <t>Холина Яна Олеговна</t>
  </si>
  <si>
    <t>МБОУ ООШ с. Первомайское Калининского района Саратовской области"</t>
  </si>
  <si>
    <t>МБОУ "ООШ с. Первомайское Калининского района Саратовской области"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</si>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</sst>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" fontId="10" fillId="6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13" fillId="0" borderId="1" xfId="0" applyFont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6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5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0" fillId="0" borderId="0" xfId="0" applyBorder="1"/>
    <xf numFmtId="0" fontId="16" fillId="0" borderId="1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2" fillId="5" borderId="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2" fillId="0" borderId="1" xfId="2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left" wrapText="1"/>
    </xf>
    <xf numFmtId="49" fontId="2" fillId="0" borderId="1" xfId="2" applyNumberFormat="1" applyFont="1" applyBorder="1" applyAlignment="1">
      <alignment horizontal="left" wrapText="1"/>
    </xf>
    <xf numFmtId="0" fontId="0" fillId="0" borderId="0" xfId="0" applyAlignment="1"/>
    <xf numFmtId="0" fontId="9" fillId="5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17" fillId="0" borderId="1" xfId="0" applyNumberFormat="1" applyFont="1" applyBorder="1" applyAlignment="1">
      <alignment horizontal="left" wrapText="1"/>
    </xf>
    <xf numFmtId="0" fontId="16" fillId="5" borderId="1" xfId="0" applyFont="1" applyFill="1" applyBorder="1" applyAlignment="1">
      <alignment horizontal="left" wrapText="1"/>
    </xf>
    <xf numFmtId="49" fontId="18" fillId="7" borderId="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wrapText="1"/>
    </xf>
    <xf numFmtId="0" fontId="2" fillId="0" borderId="1" xfId="3" applyFont="1" applyBorder="1" applyAlignment="1" applyProtection="1">
      <alignment horizontal="left" wrapText="1"/>
    </xf>
    <xf numFmtId="49" fontId="2" fillId="0" borderId="1" xfId="2" applyNumberFormat="1" applyFont="1" applyFill="1" applyBorder="1" applyAlignment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/>
    <xf numFmtId="0" fontId="2" fillId="0" borderId="1" xfId="2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2" fillId="5" borderId="1" xfId="2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1" xfId="2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1" xfId="2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16" fontId="9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/>
    </xf>
    <xf numFmtId="0" fontId="2" fillId="3" borderId="1" xfId="2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0" fillId="0" borderId="0" xfId="0" applyAlignment="1"/>
    <xf numFmtId="0" fontId="9" fillId="0" borderId="0" xfId="0" applyFont="1" applyAlignment="1"/>
    <xf numFmtId="0" fontId="1" fillId="3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58"/>
  <sheetViews>
    <sheetView tabSelected="1" zoomScale="90" zoomScaleNormal="90" workbookViewId="0">
      <selection activeCell="V8" sqref="V8"/>
    </sheetView>
  </sheetViews>
  <sheetFormatPr defaultRowHeight="15"/>
  <cols>
    <col min="1" max="1" width="15.28515625" customWidth="1"/>
    <col min="2" max="2" width="7.28515625" customWidth="1"/>
    <col min="3" max="3" width="24.7109375" customWidth="1"/>
    <col min="4" max="4" width="32.28515625" customWidth="1"/>
    <col min="15" max="15" width="7.7109375" customWidth="1"/>
    <col min="16" max="16" width="11.85546875" customWidth="1"/>
    <col min="18" max="18" width="24.42578125" customWidth="1"/>
    <col min="21" max="21" width="11.42578125" customWidth="1"/>
  </cols>
  <sheetData>
    <row r="1" spans="1:51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51" ht="15.75">
      <c r="A2" s="150" t="s">
        <v>234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51" ht="15.75">
      <c r="A3" s="150" t="s">
        <v>235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51" s="89" customFormat="1" ht="70.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5" t="s">
        <v>233</v>
      </c>
      <c r="N4" s="84" t="s">
        <v>10</v>
      </c>
      <c r="O4" s="84" t="s">
        <v>11</v>
      </c>
      <c r="P4" s="84" t="s">
        <v>154</v>
      </c>
      <c r="Q4" s="84" t="s">
        <v>153</v>
      </c>
      <c r="R4" s="84" t="s">
        <v>14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</row>
    <row r="5" spans="1:51" ht="63" customHeight="1">
      <c r="A5" s="98" t="s">
        <v>142</v>
      </c>
      <c r="B5" s="99">
        <v>1</v>
      </c>
      <c r="C5" s="94" t="s">
        <v>467</v>
      </c>
      <c r="D5" s="105" t="s">
        <v>468</v>
      </c>
      <c r="E5" s="94" t="s">
        <v>399</v>
      </c>
      <c r="F5" s="106">
        <v>1</v>
      </c>
      <c r="G5" s="106">
        <v>7</v>
      </c>
      <c r="H5" s="106">
        <v>4</v>
      </c>
      <c r="I5" s="106">
        <v>7</v>
      </c>
      <c r="J5" s="106">
        <v>5</v>
      </c>
      <c r="K5" s="106">
        <v>9</v>
      </c>
      <c r="L5" s="106">
        <v>7</v>
      </c>
      <c r="M5" s="99">
        <f t="shared" ref="M5:M36" si="0">SUM(F5:L5)</f>
        <v>40</v>
      </c>
      <c r="N5" s="103"/>
      <c r="O5" s="99">
        <v>40</v>
      </c>
      <c r="P5" s="92" t="s">
        <v>196</v>
      </c>
      <c r="Q5" s="99">
        <v>1</v>
      </c>
      <c r="R5" s="99" t="s">
        <v>480</v>
      </c>
    </row>
    <row r="6" spans="1:51" ht="63" customHeight="1">
      <c r="A6" s="98" t="s">
        <v>142</v>
      </c>
      <c r="B6" s="98">
        <v>2</v>
      </c>
      <c r="C6" s="94" t="s">
        <v>268</v>
      </c>
      <c r="D6" s="99" t="s">
        <v>206</v>
      </c>
      <c r="E6" s="99">
        <v>5</v>
      </c>
      <c r="F6" s="99">
        <v>3</v>
      </c>
      <c r="G6" s="99">
        <v>5</v>
      </c>
      <c r="H6" s="99">
        <v>4</v>
      </c>
      <c r="I6" s="99">
        <v>6</v>
      </c>
      <c r="J6" s="99">
        <v>5</v>
      </c>
      <c r="K6" s="99">
        <v>8</v>
      </c>
      <c r="L6" s="99">
        <v>7</v>
      </c>
      <c r="M6" s="99">
        <f t="shared" si="0"/>
        <v>38</v>
      </c>
      <c r="N6" s="94"/>
      <c r="O6" s="99">
        <v>38</v>
      </c>
      <c r="P6" s="92" t="s">
        <v>196</v>
      </c>
      <c r="Q6" s="99">
        <v>2</v>
      </c>
      <c r="R6" s="92" t="s">
        <v>269</v>
      </c>
    </row>
    <row r="7" spans="1:51" ht="68.25" customHeight="1">
      <c r="A7" s="98" t="s">
        <v>142</v>
      </c>
      <c r="B7" s="99">
        <v>3</v>
      </c>
      <c r="C7" s="94" t="s">
        <v>395</v>
      </c>
      <c r="D7" s="99" t="s">
        <v>396</v>
      </c>
      <c r="E7" s="94" t="s">
        <v>397</v>
      </c>
      <c r="F7" s="97">
        <v>2</v>
      </c>
      <c r="G7" s="97">
        <v>7</v>
      </c>
      <c r="H7" s="97">
        <v>5</v>
      </c>
      <c r="I7" s="97">
        <v>7</v>
      </c>
      <c r="J7" s="97">
        <v>3</v>
      </c>
      <c r="K7" s="97">
        <v>7</v>
      </c>
      <c r="L7" s="97">
        <v>6</v>
      </c>
      <c r="M7" s="99">
        <f t="shared" si="0"/>
        <v>37</v>
      </c>
      <c r="N7" s="103"/>
      <c r="O7" s="97">
        <v>37</v>
      </c>
      <c r="P7" s="92" t="s">
        <v>196</v>
      </c>
      <c r="Q7" s="94">
        <v>3</v>
      </c>
      <c r="R7" s="92" t="s">
        <v>408</v>
      </c>
    </row>
    <row r="8" spans="1:51" ht="69.75" customHeight="1">
      <c r="A8" s="98" t="s">
        <v>142</v>
      </c>
      <c r="B8" s="98">
        <v>4</v>
      </c>
      <c r="C8" s="94" t="s">
        <v>398</v>
      </c>
      <c r="D8" s="99" t="s">
        <v>396</v>
      </c>
      <c r="E8" s="94" t="s">
        <v>399</v>
      </c>
      <c r="F8" s="94">
        <v>3</v>
      </c>
      <c r="G8" s="94">
        <v>6</v>
      </c>
      <c r="H8" s="94">
        <v>4</v>
      </c>
      <c r="I8" s="94">
        <v>7.5</v>
      </c>
      <c r="J8" s="94">
        <v>5</v>
      </c>
      <c r="K8" s="94">
        <v>5</v>
      </c>
      <c r="L8" s="94">
        <v>6</v>
      </c>
      <c r="M8" s="99">
        <f t="shared" si="0"/>
        <v>36.5</v>
      </c>
      <c r="N8" s="99"/>
      <c r="O8" s="98">
        <v>36.5</v>
      </c>
      <c r="P8" s="92" t="s">
        <v>196</v>
      </c>
      <c r="Q8" s="99">
        <v>4</v>
      </c>
      <c r="R8" s="92" t="s">
        <v>409</v>
      </c>
    </row>
    <row r="9" spans="1:51" ht="64.5" customHeight="1">
      <c r="A9" s="98" t="s">
        <v>142</v>
      </c>
      <c r="B9" s="99">
        <v>5</v>
      </c>
      <c r="C9" s="94" t="s">
        <v>400</v>
      </c>
      <c r="D9" s="99" t="s">
        <v>396</v>
      </c>
      <c r="E9" s="94" t="s">
        <v>401</v>
      </c>
      <c r="F9" s="99">
        <v>3</v>
      </c>
      <c r="G9" s="99">
        <v>4</v>
      </c>
      <c r="H9" s="99">
        <v>5</v>
      </c>
      <c r="I9" s="99">
        <v>7</v>
      </c>
      <c r="J9" s="99">
        <v>1</v>
      </c>
      <c r="K9" s="99">
        <v>10</v>
      </c>
      <c r="L9" s="99">
        <v>6</v>
      </c>
      <c r="M9" s="99">
        <f t="shared" si="0"/>
        <v>36</v>
      </c>
      <c r="N9" s="99"/>
      <c r="O9" s="98">
        <v>36</v>
      </c>
      <c r="P9" s="92" t="s">
        <v>196</v>
      </c>
      <c r="Q9" s="98">
        <v>5</v>
      </c>
      <c r="R9" s="99" t="s">
        <v>410</v>
      </c>
    </row>
    <row r="10" spans="1:51" ht="63" customHeight="1">
      <c r="A10" s="98" t="s">
        <v>142</v>
      </c>
      <c r="B10" s="98">
        <v>6</v>
      </c>
      <c r="C10" s="94" t="s">
        <v>272</v>
      </c>
      <c r="D10" s="99" t="s">
        <v>271</v>
      </c>
      <c r="E10" s="99">
        <v>5</v>
      </c>
      <c r="F10" s="99">
        <v>3</v>
      </c>
      <c r="G10" s="99">
        <v>4</v>
      </c>
      <c r="H10" s="99">
        <v>3</v>
      </c>
      <c r="I10" s="99">
        <v>7</v>
      </c>
      <c r="J10" s="99">
        <v>3</v>
      </c>
      <c r="K10" s="99">
        <v>10</v>
      </c>
      <c r="L10" s="99">
        <v>5</v>
      </c>
      <c r="M10" s="99">
        <f t="shared" si="0"/>
        <v>35</v>
      </c>
      <c r="N10" s="99"/>
      <c r="O10" s="99">
        <v>35</v>
      </c>
      <c r="P10" s="92" t="s">
        <v>196</v>
      </c>
      <c r="Q10" s="99">
        <v>6</v>
      </c>
      <c r="R10" s="92" t="s">
        <v>149</v>
      </c>
    </row>
    <row r="11" spans="1:51" ht="57" customHeight="1">
      <c r="A11" s="98" t="s">
        <v>142</v>
      </c>
      <c r="B11" s="99">
        <v>7</v>
      </c>
      <c r="C11" s="94" t="s">
        <v>305</v>
      </c>
      <c r="D11" s="99" t="s">
        <v>185</v>
      </c>
      <c r="E11" s="99">
        <v>5</v>
      </c>
      <c r="F11" s="99">
        <v>2</v>
      </c>
      <c r="G11" s="99">
        <v>8</v>
      </c>
      <c r="H11" s="99">
        <v>4</v>
      </c>
      <c r="I11" s="99">
        <v>7</v>
      </c>
      <c r="J11" s="99">
        <v>3</v>
      </c>
      <c r="K11" s="99">
        <v>8</v>
      </c>
      <c r="L11" s="99">
        <v>3</v>
      </c>
      <c r="M11" s="99">
        <f t="shared" si="0"/>
        <v>35</v>
      </c>
      <c r="N11" s="99"/>
      <c r="O11" s="99">
        <v>35</v>
      </c>
      <c r="P11" s="92" t="s">
        <v>196</v>
      </c>
      <c r="Q11" s="99">
        <v>6</v>
      </c>
      <c r="R11" s="92" t="s">
        <v>187</v>
      </c>
    </row>
    <row r="12" spans="1:51" ht="54.75" customHeight="1">
      <c r="A12" s="98" t="s">
        <v>142</v>
      </c>
      <c r="B12" s="98">
        <v>8</v>
      </c>
      <c r="C12" s="97" t="s">
        <v>280</v>
      </c>
      <c r="D12" s="51" t="s">
        <v>156</v>
      </c>
      <c r="E12" s="94">
        <v>5</v>
      </c>
      <c r="F12" s="94">
        <v>4</v>
      </c>
      <c r="G12" s="94">
        <v>3</v>
      </c>
      <c r="H12" s="94">
        <v>4</v>
      </c>
      <c r="I12" s="94">
        <v>6</v>
      </c>
      <c r="J12" s="94">
        <v>3</v>
      </c>
      <c r="K12" s="94">
        <v>7</v>
      </c>
      <c r="L12" s="94">
        <v>7</v>
      </c>
      <c r="M12" s="99">
        <f t="shared" si="0"/>
        <v>34</v>
      </c>
      <c r="N12" s="98"/>
      <c r="O12" s="98">
        <v>34</v>
      </c>
      <c r="P12" s="92" t="s">
        <v>196</v>
      </c>
      <c r="Q12" s="99">
        <v>7</v>
      </c>
      <c r="R12" s="51" t="s">
        <v>282</v>
      </c>
    </row>
    <row r="13" spans="1:51" ht="51.75" customHeight="1">
      <c r="A13" s="98" t="s">
        <v>142</v>
      </c>
      <c r="B13" s="99">
        <v>9</v>
      </c>
      <c r="C13" s="94" t="s">
        <v>470</v>
      </c>
      <c r="D13" s="105" t="s">
        <v>468</v>
      </c>
      <c r="E13" s="94" t="s">
        <v>397</v>
      </c>
      <c r="F13" s="106">
        <v>3</v>
      </c>
      <c r="G13" s="106">
        <v>4</v>
      </c>
      <c r="H13" s="106">
        <v>4</v>
      </c>
      <c r="I13" s="106">
        <v>3</v>
      </c>
      <c r="J13" s="106">
        <v>3</v>
      </c>
      <c r="K13" s="106">
        <v>10</v>
      </c>
      <c r="L13" s="106">
        <v>7</v>
      </c>
      <c r="M13" s="99">
        <f t="shared" si="0"/>
        <v>34</v>
      </c>
      <c r="N13" s="99"/>
      <c r="O13" s="98">
        <v>34</v>
      </c>
      <c r="P13" s="92" t="s">
        <v>196</v>
      </c>
      <c r="Q13" s="94">
        <v>7</v>
      </c>
      <c r="R13" s="99" t="s">
        <v>480</v>
      </c>
    </row>
    <row r="14" spans="1:51" ht="70.5" customHeight="1">
      <c r="A14" s="98" t="s">
        <v>142</v>
      </c>
      <c r="B14" s="98">
        <v>10</v>
      </c>
      <c r="C14" s="94" t="s">
        <v>402</v>
      </c>
      <c r="D14" s="99" t="s">
        <v>396</v>
      </c>
      <c r="E14" s="94" t="s">
        <v>401</v>
      </c>
      <c r="F14" s="51">
        <v>2</v>
      </c>
      <c r="G14" s="51">
        <v>6</v>
      </c>
      <c r="H14" s="51">
        <v>4</v>
      </c>
      <c r="I14" s="51">
        <v>7</v>
      </c>
      <c r="J14" s="51">
        <v>2</v>
      </c>
      <c r="K14" s="51">
        <v>8</v>
      </c>
      <c r="L14" s="51">
        <v>4</v>
      </c>
      <c r="M14" s="99">
        <f t="shared" si="0"/>
        <v>33</v>
      </c>
      <c r="N14" s="98"/>
      <c r="O14" s="98">
        <v>33</v>
      </c>
      <c r="P14" s="92" t="s">
        <v>196</v>
      </c>
      <c r="Q14" s="94">
        <v>8</v>
      </c>
      <c r="R14" s="99" t="s">
        <v>410</v>
      </c>
    </row>
    <row r="15" spans="1:51" ht="64.5" customHeight="1">
      <c r="A15" s="98" t="s">
        <v>142</v>
      </c>
      <c r="B15" s="99">
        <v>11</v>
      </c>
      <c r="C15" s="94" t="s">
        <v>469</v>
      </c>
      <c r="D15" s="105" t="s">
        <v>468</v>
      </c>
      <c r="E15" s="94" t="s">
        <v>401</v>
      </c>
      <c r="F15" s="106">
        <v>2</v>
      </c>
      <c r="G15" s="106">
        <v>5</v>
      </c>
      <c r="H15" s="106">
        <v>4</v>
      </c>
      <c r="I15" s="106">
        <v>1.5</v>
      </c>
      <c r="J15" s="106">
        <v>3</v>
      </c>
      <c r="K15" s="106">
        <v>10</v>
      </c>
      <c r="L15" s="106">
        <v>7</v>
      </c>
      <c r="M15" s="99">
        <f t="shared" si="0"/>
        <v>32.5</v>
      </c>
      <c r="N15" s="103"/>
      <c r="O15" s="119">
        <v>32.5</v>
      </c>
      <c r="P15" s="92" t="s">
        <v>200</v>
      </c>
      <c r="Q15" s="99">
        <v>9</v>
      </c>
      <c r="R15" s="99" t="s">
        <v>480</v>
      </c>
    </row>
    <row r="16" spans="1:51" ht="65.25" customHeight="1">
      <c r="A16" s="98" t="s">
        <v>142</v>
      </c>
      <c r="B16" s="98">
        <v>12</v>
      </c>
      <c r="C16" s="94" t="s">
        <v>471</v>
      </c>
      <c r="D16" s="105" t="s">
        <v>468</v>
      </c>
      <c r="E16" s="94" t="s">
        <v>399</v>
      </c>
      <c r="F16" s="121">
        <v>3</v>
      </c>
      <c r="G16" s="121">
        <v>4</v>
      </c>
      <c r="H16" s="121">
        <v>4</v>
      </c>
      <c r="I16" s="121">
        <v>1.5</v>
      </c>
      <c r="J16" s="121">
        <v>5</v>
      </c>
      <c r="K16" s="121">
        <v>7</v>
      </c>
      <c r="L16" s="121">
        <v>7</v>
      </c>
      <c r="M16" s="99">
        <f t="shared" si="0"/>
        <v>31.5</v>
      </c>
      <c r="N16" s="99"/>
      <c r="O16" s="97">
        <v>31.5</v>
      </c>
      <c r="P16" s="92" t="s">
        <v>200</v>
      </c>
      <c r="Q16" s="94">
        <v>10</v>
      </c>
      <c r="R16" s="99" t="s">
        <v>480</v>
      </c>
    </row>
    <row r="17" spans="1:18" ht="48" customHeight="1">
      <c r="A17" s="98" t="s">
        <v>142</v>
      </c>
      <c r="B17" s="99">
        <v>13</v>
      </c>
      <c r="C17" s="94" t="s">
        <v>472</v>
      </c>
      <c r="D17" s="105" t="s">
        <v>468</v>
      </c>
      <c r="E17" s="94" t="s">
        <v>401</v>
      </c>
      <c r="F17" s="111">
        <v>3</v>
      </c>
      <c r="G17" s="111">
        <v>6</v>
      </c>
      <c r="H17" s="111">
        <v>4</v>
      </c>
      <c r="I17" s="111">
        <v>2</v>
      </c>
      <c r="J17" s="111">
        <v>5</v>
      </c>
      <c r="K17" s="111">
        <v>4</v>
      </c>
      <c r="L17" s="111">
        <v>7</v>
      </c>
      <c r="M17" s="99">
        <f t="shared" si="0"/>
        <v>31</v>
      </c>
      <c r="N17" s="99"/>
      <c r="O17" s="98">
        <v>31</v>
      </c>
      <c r="P17" s="92" t="s">
        <v>200</v>
      </c>
      <c r="Q17" s="94">
        <v>11</v>
      </c>
      <c r="R17" s="99" t="s">
        <v>480</v>
      </c>
    </row>
    <row r="18" spans="1:18" ht="51" customHeight="1">
      <c r="A18" s="98" t="s">
        <v>142</v>
      </c>
      <c r="B18" s="98">
        <v>14</v>
      </c>
      <c r="C18" s="94" t="s">
        <v>403</v>
      </c>
      <c r="D18" s="99" t="s">
        <v>396</v>
      </c>
      <c r="E18" s="94" t="s">
        <v>397</v>
      </c>
      <c r="F18" s="99">
        <v>2</v>
      </c>
      <c r="G18" s="99">
        <v>7</v>
      </c>
      <c r="H18" s="99">
        <v>4</v>
      </c>
      <c r="I18" s="99">
        <v>2</v>
      </c>
      <c r="J18" s="99">
        <v>2</v>
      </c>
      <c r="K18" s="99">
        <v>7</v>
      </c>
      <c r="L18" s="99">
        <v>6</v>
      </c>
      <c r="M18" s="99">
        <f t="shared" si="0"/>
        <v>30</v>
      </c>
      <c r="N18" s="94"/>
      <c r="O18" s="98">
        <v>30</v>
      </c>
      <c r="P18" s="92" t="s">
        <v>200</v>
      </c>
      <c r="Q18" s="94">
        <v>12</v>
      </c>
      <c r="R18" s="92" t="s">
        <v>408</v>
      </c>
    </row>
    <row r="19" spans="1:18" ht="65.25" customHeight="1">
      <c r="A19" s="98" t="s">
        <v>142</v>
      </c>
      <c r="B19" s="99">
        <v>15</v>
      </c>
      <c r="C19" s="94" t="s">
        <v>404</v>
      </c>
      <c r="D19" s="99" t="s">
        <v>396</v>
      </c>
      <c r="E19" s="94" t="s">
        <v>401</v>
      </c>
      <c r="F19" s="103">
        <v>1</v>
      </c>
      <c r="G19" s="103">
        <v>6</v>
      </c>
      <c r="H19" s="103">
        <v>5</v>
      </c>
      <c r="I19" s="103">
        <v>2</v>
      </c>
      <c r="J19" s="103">
        <v>5</v>
      </c>
      <c r="K19" s="103">
        <v>8</v>
      </c>
      <c r="L19" s="103">
        <v>3</v>
      </c>
      <c r="M19" s="99">
        <f t="shared" si="0"/>
        <v>30</v>
      </c>
      <c r="N19" s="99"/>
      <c r="O19" s="99">
        <v>30</v>
      </c>
      <c r="P19" s="92" t="s">
        <v>200</v>
      </c>
      <c r="Q19" s="99">
        <v>12</v>
      </c>
      <c r="R19" s="99" t="s">
        <v>410</v>
      </c>
    </row>
    <row r="20" spans="1:18" ht="62.25" customHeight="1">
      <c r="A20" s="98" t="s">
        <v>142</v>
      </c>
      <c r="B20" s="98">
        <v>16</v>
      </c>
      <c r="C20" s="94" t="s">
        <v>405</v>
      </c>
      <c r="D20" s="99" t="s">
        <v>396</v>
      </c>
      <c r="E20" s="94" t="s">
        <v>399</v>
      </c>
      <c r="F20" s="99">
        <v>3</v>
      </c>
      <c r="G20" s="99">
        <v>4</v>
      </c>
      <c r="H20" s="99">
        <v>3</v>
      </c>
      <c r="I20" s="99">
        <v>7</v>
      </c>
      <c r="J20" s="99">
        <v>3</v>
      </c>
      <c r="K20" s="99">
        <v>3</v>
      </c>
      <c r="L20" s="99">
        <v>6</v>
      </c>
      <c r="M20" s="99">
        <f t="shared" si="0"/>
        <v>29</v>
      </c>
      <c r="N20" s="99"/>
      <c r="O20" s="99">
        <v>29</v>
      </c>
      <c r="P20" s="92" t="s">
        <v>200</v>
      </c>
      <c r="Q20" s="99">
        <v>13</v>
      </c>
      <c r="R20" s="92" t="s">
        <v>409</v>
      </c>
    </row>
    <row r="21" spans="1:18" ht="50.25" customHeight="1">
      <c r="A21" s="98" t="s">
        <v>142</v>
      </c>
      <c r="B21" s="99">
        <v>17</v>
      </c>
      <c r="C21" s="94" t="s">
        <v>299</v>
      </c>
      <c r="D21" s="95" t="s">
        <v>181</v>
      </c>
      <c r="E21" s="99">
        <v>5</v>
      </c>
      <c r="F21" s="99">
        <v>2</v>
      </c>
      <c r="G21" s="99">
        <v>4</v>
      </c>
      <c r="H21" s="99">
        <v>4</v>
      </c>
      <c r="I21" s="99">
        <v>3</v>
      </c>
      <c r="J21" s="99">
        <v>3</v>
      </c>
      <c r="K21" s="99">
        <v>7</v>
      </c>
      <c r="L21" s="99">
        <v>5</v>
      </c>
      <c r="M21" s="99">
        <f t="shared" si="0"/>
        <v>28</v>
      </c>
      <c r="N21" s="94"/>
      <c r="O21" s="99">
        <v>28</v>
      </c>
      <c r="P21" s="92" t="s">
        <v>200</v>
      </c>
      <c r="Q21" s="99">
        <v>14</v>
      </c>
      <c r="R21" s="92" t="s">
        <v>184</v>
      </c>
    </row>
    <row r="22" spans="1:18" ht="67.5" customHeight="1">
      <c r="A22" s="98" t="s">
        <v>142</v>
      </c>
      <c r="B22" s="98">
        <v>18</v>
      </c>
      <c r="C22" s="94" t="s">
        <v>406</v>
      </c>
      <c r="D22" s="99" t="s">
        <v>396</v>
      </c>
      <c r="E22" s="94" t="s">
        <v>397</v>
      </c>
      <c r="F22" s="103">
        <v>4</v>
      </c>
      <c r="G22" s="103">
        <v>3</v>
      </c>
      <c r="H22" s="103">
        <v>4</v>
      </c>
      <c r="I22" s="103">
        <v>2</v>
      </c>
      <c r="J22" s="103">
        <v>3</v>
      </c>
      <c r="K22" s="103">
        <v>6</v>
      </c>
      <c r="L22" s="103">
        <v>6</v>
      </c>
      <c r="M22" s="99">
        <f t="shared" si="0"/>
        <v>28</v>
      </c>
      <c r="N22" s="99"/>
      <c r="O22" s="98">
        <v>28</v>
      </c>
      <c r="P22" s="92" t="s">
        <v>200</v>
      </c>
      <c r="Q22" s="99">
        <v>14</v>
      </c>
      <c r="R22" s="92" t="s">
        <v>408</v>
      </c>
    </row>
    <row r="23" spans="1:18" ht="53.25" customHeight="1">
      <c r="A23" s="98" t="s">
        <v>142</v>
      </c>
      <c r="B23" s="99">
        <v>19</v>
      </c>
      <c r="C23" s="94" t="s">
        <v>473</v>
      </c>
      <c r="D23" s="105" t="s">
        <v>468</v>
      </c>
      <c r="E23" s="94" t="s">
        <v>399</v>
      </c>
      <c r="F23" s="106">
        <v>3</v>
      </c>
      <c r="G23" s="106">
        <v>4</v>
      </c>
      <c r="H23" s="106">
        <v>4</v>
      </c>
      <c r="I23" s="106">
        <v>2</v>
      </c>
      <c r="J23" s="106">
        <v>3</v>
      </c>
      <c r="K23" s="106">
        <v>5</v>
      </c>
      <c r="L23" s="106">
        <v>7</v>
      </c>
      <c r="M23" s="99">
        <f t="shared" si="0"/>
        <v>28</v>
      </c>
      <c r="N23" s="99"/>
      <c r="O23" s="99">
        <v>28</v>
      </c>
      <c r="P23" s="92" t="s">
        <v>200</v>
      </c>
      <c r="Q23" s="99">
        <v>14</v>
      </c>
      <c r="R23" s="99" t="s">
        <v>480</v>
      </c>
    </row>
    <row r="24" spans="1:18" ht="54" customHeight="1">
      <c r="A24" s="98" t="s">
        <v>142</v>
      </c>
      <c r="B24" s="98">
        <v>20</v>
      </c>
      <c r="C24" s="97" t="s">
        <v>259</v>
      </c>
      <c r="D24" s="99" t="s">
        <v>257</v>
      </c>
      <c r="E24" s="94">
        <v>5</v>
      </c>
      <c r="F24" s="94">
        <v>3</v>
      </c>
      <c r="G24" s="94">
        <v>2</v>
      </c>
      <c r="H24" s="94">
        <v>2.5</v>
      </c>
      <c r="I24" s="94">
        <v>6</v>
      </c>
      <c r="J24" s="94">
        <v>1</v>
      </c>
      <c r="K24" s="94">
        <v>5</v>
      </c>
      <c r="L24" s="94">
        <v>5</v>
      </c>
      <c r="M24" s="99">
        <f t="shared" si="0"/>
        <v>24.5</v>
      </c>
      <c r="N24" s="94"/>
      <c r="O24" s="98">
        <v>24.5</v>
      </c>
      <c r="P24" s="92" t="s">
        <v>200</v>
      </c>
      <c r="Q24" s="99">
        <v>15</v>
      </c>
      <c r="R24" s="92" t="s">
        <v>145</v>
      </c>
    </row>
    <row r="25" spans="1:18" ht="51.75" customHeight="1">
      <c r="A25" s="98" t="s">
        <v>142</v>
      </c>
      <c r="B25" s="99">
        <v>21</v>
      </c>
      <c r="C25" s="94" t="s">
        <v>374</v>
      </c>
      <c r="D25" s="99" t="s">
        <v>375</v>
      </c>
      <c r="E25" s="99">
        <v>5</v>
      </c>
      <c r="F25" s="99">
        <v>2</v>
      </c>
      <c r="G25" s="99">
        <v>7</v>
      </c>
      <c r="H25" s="99">
        <v>2</v>
      </c>
      <c r="I25" s="99">
        <v>6.5</v>
      </c>
      <c r="J25" s="99">
        <v>0</v>
      </c>
      <c r="K25" s="99">
        <v>0</v>
      </c>
      <c r="L25" s="99">
        <v>7</v>
      </c>
      <c r="M25" s="99">
        <f t="shared" si="0"/>
        <v>24.5</v>
      </c>
      <c r="N25" s="99"/>
      <c r="O25" s="99">
        <v>24.5</v>
      </c>
      <c r="P25" s="92" t="s">
        <v>200</v>
      </c>
      <c r="Q25" s="99">
        <v>15</v>
      </c>
      <c r="R25" s="92" t="s">
        <v>376</v>
      </c>
    </row>
    <row r="26" spans="1:18" ht="50.25" customHeight="1">
      <c r="A26" s="98" t="s">
        <v>142</v>
      </c>
      <c r="B26" s="98">
        <v>22</v>
      </c>
      <c r="C26" s="97" t="s">
        <v>334</v>
      </c>
      <c r="D26" s="99" t="s">
        <v>332</v>
      </c>
      <c r="E26" s="94">
        <v>5</v>
      </c>
      <c r="F26" s="94">
        <v>2</v>
      </c>
      <c r="G26" s="94">
        <v>6</v>
      </c>
      <c r="H26" s="94">
        <v>4</v>
      </c>
      <c r="I26" s="94">
        <v>2</v>
      </c>
      <c r="J26" s="94">
        <v>3</v>
      </c>
      <c r="K26" s="94">
        <v>3</v>
      </c>
      <c r="L26" s="94">
        <v>4</v>
      </c>
      <c r="M26" s="99">
        <f t="shared" si="0"/>
        <v>24</v>
      </c>
      <c r="N26" s="99"/>
      <c r="O26" s="98">
        <v>24</v>
      </c>
      <c r="P26" s="92" t="s">
        <v>200</v>
      </c>
      <c r="Q26" s="99">
        <v>16</v>
      </c>
      <c r="R26" s="92" t="s">
        <v>337</v>
      </c>
    </row>
    <row r="27" spans="1:18" ht="55.5" customHeight="1">
      <c r="A27" s="98" t="s">
        <v>142</v>
      </c>
      <c r="B27" s="99">
        <v>23</v>
      </c>
      <c r="C27" s="94" t="s">
        <v>474</v>
      </c>
      <c r="D27" s="105" t="s">
        <v>468</v>
      </c>
      <c r="E27" s="94" t="s">
        <v>401</v>
      </c>
      <c r="F27" s="139">
        <v>3</v>
      </c>
      <c r="G27" s="139">
        <v>4</v>
      </c>
      <c r="H27" s="139">
        <v>4</v>
      </c>
      <c r="I27" s="139">
        <v>2</v>
      </c>
      <c r="J27" s="139">
        <v>3</v>
      </c>
      <c r="K27" s="139">
        <v>5</v>
      </c>
      <c r="L27" s="139">
        <v>3</v>
      </c>
      <c r="M27" s="99">
        <f t="shared" si="0"/>
        <v>24</v>
      </c>
      <c r="N27" s="119"/>
      <c r="O27" s="99">
        <v>24</v>
      </c>
      <c r="P27" s="92" t="s">
        <v>200</v>
      </c>
      <c r="Q27" s="99">
        <v>16</v>
      </c>
      <c r="R27" s="99" t="s">
        <v>480</v>
      </c>
    </row>
    <row r="28" spans="1:18" ht="50.25" customHeight="1">
      <c r="A28" s="98" t="s">
        <v>142</v>
      </c>
      <c r="B28" s="98">
        <v>24</v>
      </c>
      <c r="C28" s="94" t="s">
        <v>311</v>
      </c>
      <c r="D28" s="99" t="s">
        <v>531</v>
      </c>
      <c r="E28" s="99">
        <v>5</v>
      </c>
      <c r="F28" s="99">
        <v>3</v>
      </c>
      <c r="G28" s="99">
        <v>4</v>
      </c>
      <c r="H28" s="99">
        <v>2.5</v>
      </c>
      <c r="I28" s="99">
        <v>4</v>
      </c>
      <c r="J28" s="99">
        <v>0</v>
      </c>
      <c r="K28" s="99">
        <v>5</v>
      </c>
      <c r="L28" s="99">
        <v>5</v>
      </c>
      <c r="M28" s="99">
        <f t="shared" si="0"/>
        <v>23.5</v>
      </c>
      <c r="N28" s="98"/>
      <c r="O28" s="99">
        <v>23.5</v>
      </c>
      <c r="P28" s="92" t="s">
        <v>198</v>
      </c>
      <c r="Q28" s="99">
        <v>17</v>
      </c>
      <c r="R28" s="92" t="s">
        <v>312</v>
      </c>
    </row>
    <row r="29" spans="1:18" ht="45.75" customHeight="1">
      <c r="A29" s="98" t="s">
        <v>142</v>
      </c>
      <c r="B29" s="99">
        <v>25</v>
      </c>
      <c r="C29" s="94" t="s">
        <v>300</v>
      </c>
      <c r="D29" s="95" t="s">
        <v>181</v>
      </c>
      <c r="E29" s="99">
        <v>5</v>
      </c>
      <c r="F29" s="99">
        <v>1</v>
      </c>
      <c r="G29" s="99">
        <v>6</v>
      </c>
      <c r="H29" s="99">
        <v>4</v>
      </c>
      <c r="I29" s="99">
        <v>3.5</v>
      </c>
      <c r="J29" s="99">
        <v>3</v>
      </c>
      <c r="K29" s="99">
        <v>3</v>
      </c>
      <c r="L29" s="99">
        <v>2.5</v>
      </c>
      <c r="M29" s="99">
        <f t="shared" si="0"/>
        <v>23</v>
      </c>
      <c r="N29" s="99"/>
      <c r="O29" s="99">
        <v>23</v>
      </c>
      <c r="P29" s="92" t="s">
        <v>198</v>
      </c>
      <c r="Q29" s="99">
        <v>18</v>
      </c>
      <c r="R29" s="92" t="s">
        <v>184</v>
      </c>
    </row>
    <row r="30" spans="1:18" ht="47.25" customHeight="1">
      <c r="A30" s="98" t="s">
        <v>142</v>
      </c>
      <c r="B30" s="98">
        <v>26</v>
      </c>
      <c r="C30" s="94" t="s">
        <v>270</v>
      </c>
      <c r="D30" s="99" t="s">
        <v>271</v>
      </c>
      <c r="E30" s="99">
        <v>5</v>
      </c>
      <c r="F30" s="99">
        <v>1</v>
      </c>
      <c r="G30" s="99">
        <v>4</v>
      </c>
      <c r="H30" s="99">
        <v>4</v>
      </c>
      <c r="I30" s="99">
        <v>1.5</v>
      </c>
      <c r="J30" s="99">
        <v>3</v>
      </c>
      <c r="K30" s="99">
        <v>5</v>
      </c>
      <c r="L30" s="99">
        <v>4</v>
      </c>
      <c r="M30" s="99">
        <f t="shared" si="0"/>
        <v>22.5</v>
      </c>
      <c r="N30" s="94"/>
      <c r="O30" s="99">
        <v>22.5</v>
      </c>
      <c r="P30" s="92" t="s">
        <v>198</v>
      </c>
      <c r="Q30" s="99">
        <v>19</v>
      </c>
      <c r="R30" s="92" t="s">
        <v>149</v>
      </c>
    </row>
    <row r="31" spans="1:18" ht="45" customHeight="1">
      <c r="A31" s="98" t="s">
        <v>142</v>
      </c>
      <c r="B31" s="99">
        <v>27</v>
      </c>
      <c r="C31" s="97" t="s">
        <v>273</v>
      </c>
      <c r="D31" s="99" t="s">
        <v>271</v>
      </c>
      <c r="E31" s="94">
        <v>5</v>
      </c>
      <c r="F31" s="94">
        <v>2</v>
      </c>
      <c r="G31" s="94">
        <v>4</v>
      </c>
      <c r="H31" s="94">
        <v>5</v>
      </c>
      <c r="I31" s="94">
        <v>3.5</v>
      </c>
      <c r="J31" s="94">
        <v>1</v>
      </c>
      <c r="K31" s="94">
        <v>3</v>
      </c>
      <c r="L31" s="94">
        <v>4</v>
      </c>
      <c r="M31" s="99">
        <f t="shared" si="0"/>
        <v>22.5</v>
      </c>
      <c r="N31" s="94"/>
      <c r="O31" s="98">
        <v>22.5</v>
      </c>
      <c r="P31" s="92" t="s">
        <v>198</v>
      </c>
      <c r="Q31" s="99">
        <v>19</v>
      </c>
      <c r="R31" s="92" t="s">
        <v>149</v>
      </c>
    </row>
    <row r="32" spans="1:18" ht="49.5" customHeight="1">
      <c r="A32" s="98" t="s">
        <v>142</v>
      </c>
      <c r="B32" s="98">
        <v>28</v>
      </c>
      <c r="C32" s="97" t="s">
        <v>281</v>
      </c>
      <c r="D32" s="92" t="s">
        <v>156</v>
      </c>
      <c r="E32" s="97">
        <v>5</v>
      </c>
      <c r="F32" s="97">
        <v>2</v>
      </c>
      <c r="G32" s="97">
        <v>8</v>
      </c>
      <c r="H32" s="97">
        <v>0</v>
      </c>
      <c r="I32" s="97">
        <v>0</v>
      </c>
      <c r="J32" s="97">
        <v>0</v>
      </c>
      <c r="K32" s="97">
        <v>7</v>
      </c>
      <c r="L32" s="97">
        <v>4</v>
      </c>
      <c r="M32" s="99">
        <f t="shared" si="0"/>
        <v>21</v>
      </c>
      <c r="N32" s="98"/>
      <c r="O32" s="97">
        <v>21</v>
      </c>
      <c r="P32" s="92" t="s">
        <v>198</v>
      </c>
      <c r="Q32" s="94">
        <v>20</v>
      </c>
      <c r="R32" s="92" t="s">
        <v>282</v>
      </c>
    </row>
    <row r="33" spans="1:18" ht="64.5" customHeight="1">
      <c r="A33" s="98" t="s">
        <v>142</v>
      </c>
      <c r="B33" s="99">
        <v>29</v>
      </c>
      <c r="C33" s="94" t="s">
        <v>407</v>
      </c>
      <c r="D33" s="99" t="s">
        <v>396</v>
      </c>
      <c r="E33" s="94" t="s">
        <v>399</v>
      </c>
      <c r="F33" s="99">
        <v>2</v>
      </c>
      <c r="G33" s="99">
        <v>6</v>
      </c>
      <c r="H33" s="99">
        <v>4</v>
      </c>
      <c r="I33" s="99">
        <v>2.5</v>
      </c>
      <c r="J33" s="99">
        <v>1</v>
      </c>
      <c r="K33" s="99">
        <v>1</v>
      </c>
      <c r="L33" s="99">
        <v>4</v>
      </c>
      <c r="M33" s="99">
        <f t="shared" si="0"/>
        <v>20.5</v>
      </c>
      <c r="N33" s="117"/>
      <c r="O33" s="99">
        <v>20.5</v>
      </c>
      <c r="P33" s="92" t="s">
        <v>198</v>
      </c>
      <c r="Q33" s="99">
        <v>21</v>
      </c>
      <c r="R33" s="92" t="s">
        <v>409</v>
      </c>
    </row>
    <row r="34" spans="1:18" ht="50.25" customHeight="1">
      <c r="A34" s="98" t="s">
        <v>142</v>
      </c>
      <c r="B34" s="98">
        <v>30</v>
      </c>
      <c r="C34" s="94" t="s">
        <v>475</v>
      </c>
      <c r="D34" s="105" t="s">
        <v>468</v>
      </c>
      <c r="E34" s="94" t="s">
        <v>397</v>
      </c>
      <c r="F34" s="106">
        <v>2</v>
      </c>
      <c r="G34" s="106">
        <v>4</v>
      </c>
      <c r="H34" s="106">
        <v>3</v>
      </c>
      <c r="I34" s="106">
        <v>1.5</v>
      </c>
      <c r="J34" s="106">
        <v>3</v>
      </c>
      <c r="K34" s="106">
        <v>0</v>
      </c>
      <c r="L34" s="106">
        <v>7</v>
      </c>
      <c r="M34" s="99">
        <f t="shared" si="0"/>
        <v>20.5</v>
      </c>
      <c r="N34" s="94"/>
      <c r="O34" s="98">
        <v>20.5</v>
      </c>
      <c r="P34" s="92" t="s">
        <v>198</v>
      </c>
      <c r="Q34" s="98">
        <v>21</v>
      </c>
      <c r="R34" s="99" t="s">
        <v>480</v>
      </c>
    </row>
    <row r="35" spans="1:18" ht="51.75" customHeight="1">
      <c r="A35" s="98" t="s">
        <v>142</v>
      </c>
      <c r="B35" s="99">
        <v>31</v>
      </c>
      <c r="C35" s="94" t="s">
        <v>279</v>
      </c>
      <c r="D35" s="99" t="s">
        <v>156</v>
      </c>
      <c r="E35" s="99">
        <v>5</v>
      </c>
      <c r="F35" s="99">
        <v>1</v>
      </c>
      <c r="G35" s="99">
        <v>3</v>
      </c>
      <c r="H35" s="99">
        <v>2</v>
      </c>
      <c r="I35" s="99">
        <v>2</v>
      </c>
      <c r="J35" s="99">
        <v>0</v>
      </c>
      <c r="K35" s="99">
        <v>5</v>
      </c>
      <c r="L35" s="99">
        <v>7</v>
      </c>
      <c r="M35" s="99">
        <f t="shared" si="0"/>
        <v>20</v>
      </c>
      <c r="N35" s="94"/>
      <c r="O35" s="99">
        <v>20</v>
      </c>
      <c r="P35" s="92" t="s">
        <v>198</v>
      </c>
      <c r="Q35" s="99">
        <v>22</v>
      </c>
      <c r="R35" s="99" t="s">
        <v>282</v>
      </c>
    </row>
    <row r="36" spans="1:18" ht="55.5" customHeight="1">
      <c r="A36" s="98" t="s">
        <v>142</v>
      </c>
      <c r="B36" s="98">
        <v>32</v>
      </c>
      <c r="C36" s="103" t="s">
        <v>336</v>
      </c>
      <c r="D36" s="99" t="s">
        <v>332</v>
      </c>
      <c r="E36" s="103">
        <v>5</v>
      </c>
      <c r="F36" s="103">
        <v>2</v>
      </c>
      <c r="G36" s="103">
        <v>2</v>
      </c>
      <c r="H36" s="103">
        <v>3</v>
      </c>
      <c r="I36" s="103">
        <v>2</v>
      </c>
      <c r="J36" s="103">
        <v>1</v>
      </c>
      <c r="K36" s="103">
        <v>5</v>
      </c>
      <c r="L36" s="103">
        <v>5</v>
      </c>
      <c r="M36" s="99">
        <f t="shared" si="0"/>
        <v>20</v>
      </c>
      <c r="N36" s="99"/>
      <c r="O36" s="98">
        <v>20</v>
      </c>
      <c r="P36" s="92" t="s">
        <v>198</v>
      </c>
      <c r="Q36" s="99">
        <v>22</v>
      </c>
      <c r="R36" s="92" t="s">
        <v>337</v>
      </c>
    </row>
    <row r="37" spans="1:18" ht="54" customHeight="1">
      <c r="A37" s="98" t="s">
        <v>142</v>
      </c>
      <c r="B37" s="99">
        <v>33</v>
      </c>
      <c r="C37" s="94" t="s">
        <v>258</v>
      </c>
      <c r="D37" s="99" t="s">
        <v>257</v>
      </c>
      <c r="E37" s="99">
        <v>5</v>
      </c>
      <c r="F37" s="99">
        <v>2</v>
      </c>
      <c r="G37" s="99">
        <v>2</v>
      </c>
      <c r="H37" s="99">
        <v>4</v>
      </c>
      <c r="I37" s="99">
        <v>1.5</v>
      </c>
      <c r="J37" s="99">
        <v>0</v>
      </c>
      <c r="K37" s="99">
        <v>5</v>
      </c>
      <c r="L37" s="99">
        <v>5</v>
      </c>
      <c r="M37" s="99">
        <f t="shared" ref="M37:M68" si="1">SUM(F37:L37)</f>
        <v>19.5</v>
      </c>
      <c r="N37" s="98"/>
      <c r="O37" s="99">
        <v>19.5</v>
      </c>
      <c r="P37" s="92" t="s">
        <v>198</v>
      </c>
      <c r="Q37" s="99">
        <v>23</v>
      </c>
      <c r="R37" s="92" t="s">
        <v>145</v>
      </c>
    </row>
    <row r="38" spans="1:18" ht="54" customHeight="1">
      <c r="A38" s="98" t="s">
        <v>142</v>
      </c>
      <c r="B38" s="98">
        <v>34</v>
      </c>
      <c r="C38" s="94" t="s">
        <v>256</v>
      </c>
      <c r="D38" s="99" t="s">
        <v>257</v>
      </c>
      <c r="E38" s="99">
        <v>5</v>
      </c>
      <c r="F38" s="99">
        <v>2</v>
      </c>
      <c r="G38" s="99">
        <v>3</v>
      </c>
      <c r="H38" s="99">
        <v>2</v>
      </c>
      <c r="I38" s="99">
        <v>2.2000000000000002</v>
      </c>
      <c r="J38" s="99">
        <v>2</v>
      </c>
      <c r="K38" s="99">
        <v>1</v>
      </c>
      <c r="L38" s="99">
        <v>7</v>
      </c>
      <c r="M38" s="99">
        <f t="shared" si="1"/>
        <v>19.2</v>
      </c>
      <c r="N38" s="94"/>
      <c r="O38" s="99">
        <v>19.2</v>
      </c>
      <c r="P38" s="92" t="s">
        <v>198</v>
      </c>
      <c r="Q38" s="99">
        <v>24</v>
      </c>
      <c r="R38" s="92" t="s">
        <v>145</v>
      </c>
    </row>
    <row r="39" spans="1:18" ht="48" customHeight="1">
      <c r="A39" s="98" t="s">
        <v>142</v>
      </c>
      <c r="B39" s="99">
        <v>35</v>
      </c>
      <c r="C39" s="94" t="s">
        <v>476</v>
      </c>
      <c r="D39" s="105" t="s">
        <v>468</v>
      </c>
      <c r="E39" s="94" t="s">
        <v>401</v>
      </c>
      <c r="F39" s="108">
        <v>2</v>
      </c>
      <c r="G39" s="108">
        <v>3</v>
      </c>
      <c r="H39" s="108">
        <v>3</v>
      </c>
      <c r="I39" s="108">
        <v>1</v>
      </c>
      <c r="J39" s="108">
        <v>2</v>
      </c>
      <c r="K39" s="108">
        <v>5</v>
      </c>
      <c r="L39" s="108">
        <v>2</v>
      </c>
      <c r="M39" s="99">
        <f t="shared" si="1"/>
        <v>18</v>
      </c>
      <c r="N39" s="99"/>
      <c r="O39" s="98">
        <v>18</v>
      </c>
      <c r="P39" s="92" t="s">
        <v>198</v>
      </c>
      <c r="Q39" s="99">
        <v>25</v>
      </c>
      <c r="R39" s="99" t="s">
        <v>480</v>
      </c>
    </row>
    <row r="40" spans="1:18" ht="50.25" customHeight="1">
      <c r="A40" s="98" t="s">
        <v>142</v>
      </c>
      <c r="B40" s="98">
        <v>36</v>
      </c>
      <c r="C40" s="94" t="s">
        <v>333</v>
      </c>
      <c r="D40" s="99" t="s">
        <v>332</v>
      </c>
      <c r="E40" s="99">
        <v>5</v>
      </c>
      <c r="F40" s="99">
        <v>0</v>
      </c>
      <c r="G40" s="99">
        <v>4</v>
      </c>
      <c r="H40" s="99">
        <v>3</v>
      </c>
      <c r="I40" s="99">
        <v>2</v>
      </c>
      <c r="J40" s="99">
        <v>2</v>
      </c>
      <c r="K40" s="99">
        <v>3</v>
      </c>
      <c r="L40" s="99">
        <v>3</v>
      </c>
      <c r="M40" s="99">
        <f t="shared" si="1"/>
        <v>17</v>
      </c>
      <c r="N40" s="99"/>
      <c r="O40" s="99">
        <v>17</v>
      </c>
      <c r="P40" s="92" t="s">
        <v>198</v>
      </c>
      <c r="Q40" s="99">
        <v>26</v>
      </c>
      <c r="R40" s="92" t="s">
        <v>337</v>
      </c>
    </row>
    <row r="41" spans="1:18" ht="50.25" customHeight="1">
      <c r="A41" s="98" t="s">
        <v>142</v>
      </c>
      <c r="B41" s="99">
        <v>37</v>
      </c>
      <c r="C41" s="94" t="s">
        <v>366</v>
      </c>
      <c r="D41" s="99" t="s">
        <v>367</v>
      </c>
      <c r="E41" s="99">
        <v>5</v>
      </c>
      <c r="F41" s="99">
        <v>2</v>
      </c>
      <c r="G41" s="99">
        <v>3</v>
      </c>
      <c r="H41" s="99">
        <v>3.5</v>
      </c>
      <c r="I41" s="99">
        <v>1</v>
      </c>
      <c r="J41" s="99">
        <v>5</v>
      </c>
      <c r="K41" s="99">
        <v>0</v>
      </c>
      <c r="L41" s="99">
        <v>2.5</v>
      </c>
      <c r="M41" s="99">
        <f t="shared" si="1"/>
        <v>17</v>
      </c>
      <c r="N41" s="94"/>
      <c r="O41" s="99">
        <v>17</v>
      </c>
      <c r="P41" s="92" t="s">
        <v>198</v>
      </c>
      <c r="Q41" s="99">
        <v>26</v>
      </c>
      <c r="R41" s="92" t="s">
        <v>368</v>
      </c>
    </row>
    <row r="42" spans="1:18" ht="51.75" customHeight="1">
      <c r="A42" s="98" t="s">
        <v>142</v>
      </c>
      <c r="B42" s="98">
        <v>38</v>
      </c>
      <c r="C42" s="94" t="s">
        <v>477</v>
      </c>
      <c r="D42" s="105" t="s">
        <v>468</v>
      </c>
      <c r="E42" s="94" t="s">
        <v>401</v>
      </c>
      <c r="F42" s="108">
        <v>2</v>
      </c>
      <c r="G42" s="108">
        <v>5</v>
      </c>
      <c r="H42" s="108">
        <v>2</v>
      </c>
      <c r="I42" s="108">
        <v>2</v>
      </c>
      <c r="J42" s="108">
        <v>2</v>
      </c>
      <c r="K42" s="108">
        <v>1</v>
      </c>
      <c r="L42" s="108">
        <v>3</v>
      </c>
      <c r="M42" s="99">
        <f t="shared" si="1"/>
        <v>17</v>
      </c>
      <c r="N42" s="94"/>
      <c r="O42" s="99">
        <v>17</v>
      </c>
      <c r="P42" s="92" t="s">
        <v>198</v>
      </c>
      <c r="Q42" s="94">
        <v>26</v>
      </c>
      <c r="R42" s="99" t="s">
        <v>480</v>
      </c>
    </row>
    <row r="43" spans="1:18" ht="53.25" customHeight="1">
      <c r="A43" s="98" t="s">
        <v>142</v>
      </c>
      <c r="B43" s="99">
        <v>39</v>
      </c>
      <c r="C43" s="94" t="s">
        <v>478</v>
      </c>
      <c r="D43" s="105" t="s">
        <v>468</v>
      </c>
      <c r="E43" s="94" t="s">
        <v>397</v>
      </c>
      <c r="F43" s="139">
        <v>2</v>
      </c>
      <c r="G43" s="139">
        <v>5</v>
      </c>
      <c r="H43" s="139">
        <v>1.5</v>
      </c>
      <c r="I43" s="139">
        <v>1.5</v>
      </c>
      <c r="J43" s="139">
        <v>5</v>
      </c>
      <c r="K43" s="139">
        <v>0</v>
      </c>
      <c r="L43" s="139">
        <v>1.5</v>
      </c>
      <c r="M43" s="99">
        <f t="shared" si="1"/>
        <v>16.5</v>
      </c>
      <c r="N43" s="94"/>
      <c r="O43" s="98">
        <v>16.5</v>
      </c>
      <c r="P43" s="92" t="s">
        <v>198</v>
      </c>
      <c r="Q43" s="99">
        <v>27</v>
      </c>
      <c r="R43" s="99" t="s">
        <v>480</v>
      </c>
    </row>
    <row r="44" spans="1:18" ht="51" customHeight="1">
      <c r="A44" s="98" t="s">
        <v>142</v>
      </c>
      <c r="B44" s="98">
        <v>40</v>
      </c>
      <c r="C44" s="94" t="s">
        <v>479</v>
      </c>
      <c r="D44" s="99" t="s">
        <v>468</v>
      </c>
      <c r="E44" s="99" t="s">
        <v>401</v>
      </c>
      <c r="F44" s="106">
        <v>2</v>
      </c>
      <c r="G44" s="106">
        <v>3</v>
      </c>
      <c r="H44" s="106">
        <v>3</v>
      </c>
      <c r="I44" s="106">
        <v>1.5</v>
      </c>
      <c r="J44" s="106">
        <v>1</v>
      </c>
      <c r="K44" s="106">
        <v>1</v>
      </c>
      <c r="L44" s="106">
        <v>5</v>
      </c>
      <c r="M44" s="99">
        <f t="shared" si="1"/>
        <v>16.5</v>
      </c>
      <c r="N44" s="94"/>
      <c r="O44" s="99">
        <v>16.5</v>
      </c>
      <c r="P44" s="92" t="s">
        <v>198</v>
      </c>
      <c r="Q44" s="94">
        <v>27</v>
      </c>
      <c r="R44" s="99" t="s">
        <v>480</v>
      </c>
    </row>
    <row r="45" spans="1:18" ht="39" customHeight="1">
      <c r="A45" s="98" t="s">
        <v>142</v>
      </c>
      <c r="B45" s="99">
        <v>41</v>
      </c>
      <c r="C45" s="136" t="s">
        <v>290</v>
      </c>
      <c r="D45" s="118" t="s">
        <v>213</v>
      </c>
      <c r="E45" s="108">
        <v>5</v>
      </c>
      <c r="F45" s="108">
        <v>3</v>
      </c>
      <c r="G45" s="108">
        <v>0</v>
      </c>
      <c r="H45" s="108">
        <v>3</v>
      </c>
      <c r="I45" s="108">
        <v>3</v>
      </c>
      <c r="J45" s="108">
        <v>1</v>
      </c>
      <c r="K45" s="108">
        <v>1</v>
      </c>
      <c r="L45" s="108">
        <v>3</v>
      </c>
      <c r="M45" s="99">
        <f t="shared" si="1"/>
        <v>14</v>
      </c>
      <c r="N45" s="99"/>
      <c r="O45" s="98">
        <v>14</v>
      </c>
      <c r="P45" s="92" t="s">
        <v>198</v>
      </c>
      <c r="Q45" s="106">
        <v>28</v>
      </c>
      <c r="R45" s="116" t="s">
        <v>170</v>
      </c>
    </row>
    <row r="46" spans="1:18" ht="50.25" customHeight="1">
      <c r="A46" s="98" t="s">
        <v>142</v>
      </c>
      <c r="B46" s="98">
        <v>42</v>
      </c>
      <c r="C46" s="94" t="s">
        <v>297</v>
      </c>
      <c r="D46" s="99" t="s">
        <v>219</v>
      </c>
      <c r="E46" s="99">
        <v>5</v>
      </c>
      <c r="F46" s="99">
        <v>1</v>
      </c>
      <c r="G46" s="99">
        <v>2</v>
      </c>
      <c r="H46" s="99">
        <v>1.5</v>
      </c>
      <c r="I46" s="99">
        <v>0</v>
      </c>
      <c r="J46" s="99">
        <v>4</v>
      </c>
      <c r="K46" s="99">
        <v>2</v>
      </c>
      <c r="L46" s="99">
        <v>3</v>
      </c>
      <c r="M46" s="99">
        <f t="shared" si="1"/>
        <v>13.5</v>
      </c>
      <c r="N46" s="99"/>
      <c r="O46" s="99">
        <v>13.5</v>
      </c>
      <c r="P46" s="92" t="s">
        <v>198</v>
      </c>
      <c r="Q46" s="99">
        <v>29</v>
      </c>
      <c r="R46" s="92" t="s">
        <v>298</v>
      </c>
    </row>
    <row r="47" spans="1:18" ht="52.5" customHeight="1">
      <c r="A47" s="98" t="s">
        <v>142</v>
      </c>
      <c r="B47" s="99">
        <v>43</v>
      </c>
      <c r="C47" s="94" t="s">
        <v>278</v>
      </c>
      <c r="D47" s="99" t="s">
        <v>156</v>
      </c>
      <c r="E47" s="99">
        <v>5</v>
      </c>
      <c r="F47" s="99">
        <v>1</v>
      </c>
      <c r="G47" s="99">
        <v>0</v>
      </c>
      <c r="H47" s="99">
        <v>1</v>
      </c>
      <c r="I47" s="99">
        <v>2</v>
      </c>
      <c r="J47" s="99">
        <v>0</v>
      </c>
      <c r="K47" s="99">
        <v>5</v>
      </c>
      <c r="L47" s="99">
        <v>4</v>
      </c>
      <c r="M47" s="99">
        <f t="shared" si="1"/>
        <v>13</v>
      </c>
      <c r="N47" s="94"/>
      <c r="O47" s="99">
        <v>13</v>
      </c>
      <c r="P47" s="92" t="s">
        <v>198</v>
      </c>
      <c r="Q47" s="99">
        <v>30</v>
      </c>
      <c r="R47" s="92" t="s">
        <v>282</v>
      </c>
    </row>
    <row r="48" spans="1:18" ht="33" customHeight="1">
      <c r="A48" s="98" t="s">
        <v>142</v>
      </c>
      <c r="B48" s="98">
        <v>44</v>
      </c>
      <c r="C48" s="107" t="s">
        <v>289</v>
      </c>
      <c r="D48" s="118" t="s">
        <v>213</v>
      </c>
      <c r="E48" s="106">
        <v>5</v>
      </c>
      <c r="F48" s="106">
        <v>3</v>
      </c>
      <c r="G48" s="106">
        <v>4</v>
      </c>
      <c r="H48" s="106">
        <v>1</v>
      </c>
      <c r="I48" s="106">
        <v>2</v>
      </c>
      <c r="J48" s="106">
        <v>1</v>
      </c>
      <c r="K48" s="106">
        <v>0</v>
      </c>
      <c r="L48" s="106">
        <v>0.5</v>
      </c>
      <c r="M48" s="99">
        <f t="shared" si="1"/>
        <v>11.5</v>
      </c>
      <c r="N48" s="99"/>
      <c r="O48" s="99">
        <v>11.5</v>
      </c>
      <c r="P48" s="92" t="s">
        <v>198</v>
      </c>
      <c r="Q48" s="106">
        <v>31</v>
      </c>
      <c r="R48" s="116" t="s">
        <v>170</v>
      </c>
    </row>
    <row r="49" spans="1:18" ht="48.75" customHeight="1">
      <c r="A49" s="98" t="s">
        <v>142</v>
      </c>
      <c r="B49" s="99">
        <v>45</v>
      </c>
      <c r="C49" s="94" t="s">
        <v>325</v>
      </c>
      <c r="D49" s="94" t="s">
        <v>225</v>
      </c>
      <c r="E49" s="99">
        <v>5</v>
      </c>
      <c r="F49" s="99">
        <v>0</v>
      </c>
      <c r="G49" s="99">
        <v>4</v>
      </c>
      <c r="H49" s="99">
        <v>0</v>
      </c>
      <c r="I49" s="99">
        <v>3</v>
      </c>
      <c r="J49" s="99">
        <v>0</v>
      </c>
      <c r="K49" s="99">
        <v>0</v>
      </c>
      <c r="L49" s="99">
        <v>3</v>
      </c>
      <c r="M49" s="99">
        <f t="shared" si="1"/>
        <v>10</v>
      </c>
      <c r="N49" s="99"/>
      <c r="O49" s="99">
        <v>10</v>
      </c>
      <c r="P49" s="92" t="s">
        <v>198</v>
      </c>
      <c r="Q49" s="99">
        <v>32</v>
      </c>
      <c r="R49" s="92" t="s">
        <v>326</v>
      </c>
    </row>
    <row r="50" spans="1:18" ht="51" customHeight="1">
      <c r="A50" s="98" t="s">
        <v>142</v>
      </c>
      <c r="B50" s="98">
        <v>46</v>
      </c>
      <c r="C50" s="97" t="s">
        <v>335</v>
      </c>
      <c r="D50" s="99" t="s">
        <v>332</v>
      </c>
      <c r="E50" s="97">
        <v>5</v>
      </c>
      <c r="F50" s="97">
        <v>1</v>
      </c>
      <c r="G50" s="97">
        <v>0</v>
      </c>
      <c r="H50" s="97">
        <v>1</v>
      </c>
      <c r="I50" s="97">
        <v>2</v>
      </c>
      <c r="J50" s="97">
        <v>2</v>
      </c>
      <c r="K50" s="97">
        <v>0</v>
      </c>
      <c r="L50" s="97">
        <v>2.5</v>
      </c>
      <c r="M50" s="99">
        <f t="shared" si="1"/>
        <v>8.5</v>
      </c>
      <c r="N50" s="99"/>
      <c r="O50" s="97">
        <v>8.5</v>
      </c>
      <c r="P50" s="92" t="s">
        <v>198</v>
      </c>
      <c r="Q50" s="94">
        <v>33</v>
      </c>
      <c r="R50" s="92" t="s">
        <v>337</v>
      </c>
    </row>
    <row r="51" spans="1:18" ht="52.5" customHeight="1">
      <c r="A51" s="98" t="s">
        <v>142</v>
      </c>
      <c r="B51" s="99">
        <v>47</v>
      </c>
      <c r="C51" s="94" t="s">
        <v>324</v>
      </c>
      <c r="D51" s="94" t="s">
        <v>225</v>
      </c>
      <c r="E51" s="99">
        <v>5</v>
      </c>
      <c r="F51" s="99">
        <v>0</v>
      </c>
      <c r="G51" s="99">
        <v>0</v>
      </c>
      <c r="H51" s="99">
        <v>0</v>
      </c>
      <c r="I51" s="99">
        <v>2</v>
      </c>
      <c r="J51" s="99">
        <v>3</v>
      </c>
      <c r="K51" s="99">
        <v>0</v>
      </c>
      <c r="L51" s="99">
        <v>2</v>
      </c>
      <c r="M51" s="99">
        <f t="shared" si="1"/>
        <v>7</v>
      </c>
      <c r="N51" s="99"/>
      <c r="O51" s="99">
        <v>7</v>
      </c>
      <c r="P51" s="92" t="s">
        <v>198</v>
      </c>
      <c r="Q51" s="99">
        <v>34</v>
      </c>
      <c r="R51" s="92" t="s">
        <v>326</v>
      </c>
    </row>
    <row r="52" spans="1:18" ht="36.75" customHeight="1">
      <c r="A52" s="98" t="s">
        <v>142</v>
      </c>
      <c r="B52" s="98">
        <v>48</v>
      </c>
      <c r="C52" s="107" t="s">
        <v>287</v>
      </c>
      <c r="D52" s="118" t="s">
        <v>213</v>
      </c>
      <c r="E52" s="106">
        <v>5</v>
      </c>
      <c r="F52" s="106">
        <v>0</v>
      </c>
      <c r="G52" s="106">
        <v>0</v>
      </c>
      <c r="H52" s="106">
        <v>2.5</v>
      </c>
      <c r="I52" s="106">
        <v>0</v>
      </c>
      <c r="J52" s="106">
        <v>0</v>
      </c>
      <c r="K52" s="106">
        <v>0</v>
      </c>
      <c r="L52" s="106">
        <v>2</v>
      </c>
      <c r="M52" s="99">
        <f t="shared" si="1"/>
        <v>4.5</v>
      </c>
      <c r="N52" s="94"/>
      <c r="O52" s="99">
        <v>4.5</v>
      </c>
      <c r="P52" s="92" t="s">
        <v>198</v>
      </c>
      <c r="Q52" s="106">
        <v>35</v>
      </c>
      <c r="R52" s="116" t="s">
        <v>170</v>
      </c>
    </row>
    <row r="53" spans="1:18" ht="50.25" customHeight="1">
      <c r="A53" s="98" t="s">
        <v>142</v>
      </c>
      <c r="B53" s="99">
        <v>49</v>
      </c>
      <c r="C53" s="94" t="s">
        <v>382</v>
      </c>
      <c r="D53" s="99" t="s">
        <v>383</v>
      </c>
      <c r="E53" s="99">
        <v>5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3</v>
      </c>
      <c r="M53" s="99">
        <f t="shared" si="1"/>
        <v>3</v>
      </c>
      <c r="N53" s="98"/>
      <c r="O53" s="99">
        <v>3</v>
      </c>
      <c r="P53" s="92" t="s">
        <v>198</v>
      </c>
      <c r="Q53" s="99">
        <v>36</v>
      </c>
      <c r="R53" s="92" t="s">
        <v>384</v>
      </c>
    </row>
    <row r="54" spans="1:18" ht="54.75" customHeight="1">
      <c r="A54" s="98" t="s">
        <v>142</v>
      </c>
      <c r="B54" s="98">
        <v>50</v>
      </c>
      <c r="C54" s="94" t="s">
        <v>331</v>
      </c>
      <c r="D54" s="99" t="s">
        <v>332</v>
      </c>
      <c r="E54" s="99">
        <v>5</v>
      </c>
      <c r="F54" s="99">
        <v>1</v>
      </c>
      <c r="G54" s="99">
        <v>0</v>
      </c>
      <c r="H54" s="99">
        <v>0</v>
      </c>
      <c r="I54" s="99">
        <v>0.5</v>
      </c>
      <c r="J54" s="99">
        <v>1</v>
      </c>
      <c r="K54" s="99">
        <v>0</v>
      </c>
      <c r="L54" s="99">
        <v>0</v>
      </c>
      <c r="M54" s="99">
        <f t="shared" si="1"/>
        <v>2.5</v>
      </c>
      <c r="N54" s="99"/>
      <c r="O54" s="99">
        <v>2.5</v>
      </c>
      <c r="P54" s="92" t="s">
        <v>198</v>
      </c>
      <c r="Q54" s="99">
        <v>37</v>
      </c>
      <c r="R54" s="92" t="s">
        <v>337</v>
      </c>
    </row>
    <row r="56" spans="1:18" ht="15.75">
      <c r="A56" s="151"/>
      <c r="B56" s="152"/>
      <c r="C56" s="152"/>
      <c r="D56" s="152"/>
    </row>
    <row r="58" spans="1:18" ht="15.75">
      <c r="A58" s="153"/>
      <c r="B58" s="153"/>
      <c r="C58" s="153"/>
      <c r="D58" s="153"/>
    </row>
  </sheetData>
  <sortState ref="A5:R54">
    <sortCondition descending="1" ref="M5"/>
  </sortState>
  <mergeCells count="5">
    <mergeCell ref="A1:R1"/>
    <mergeCell ref="A2:R2"/>
    <mergeCell ref="A3:R3"/>
    <mergeCell ref="A56:D56"/>
    <mergeCell ref="A58:D5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M6:M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49"/>
  <sheetViews>
    <sheetView zoomScale="90" zoomScaleNormal="90" workbookViewId="0">
      <selection activeCell="T1" sqref="T1:U3"/>
    </sheetView>
  </sheetViews>
  <sheetFormatPr defaultRowHeight="15"/>
  <cols>
    <col min="1" max="1" width="17.28515625" customWidth="1"/>
    <col min="2" max="2" width="6.5703125" customWidth="1"/>
    <col min="3" max="3" width="26.85546875" customWidth="1"/>
    <col min="4" max="4" width="31.85546875" customWidth="1"/>
    <col min="5" max="5" width="9" customWidth="1"/>
    <col min="6" max="6" width="8.140625" customWidth="1"/>
    <col min="7" max="7" width="8.5703125" customWidth="1"/>
    <col min="8" max="9" width="9.42578125" customWidth="1"/>
    <col min="10" max="12" width="8.7109375" customWidth="1"/>
    <col min="13" max="13" width="10.85546875" customWidth="1"/>
    <col min="14" max="14" width="8.42578125" customWidth="1"/>
    <col min="15" max="15" width="8.28515625" customWidth="1"/>
    <col min="16" max="16" width="13.7109375" customWidth="1"/>
    <col min="17" max="17" width="7.7109375" customWidth="1"/>
    <col min="18" max="18" width="20.5703125" customWidth="1"/>
    <col min="19" max="19" width="11.7109375" customWidth="1"/>
  </cols>
  <sheetData>
    <row r="1" spans="1:19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5.75" customHeight="1">
      <c r="A2" s="150" t="s">
        <v>237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15.75">
      <c r="A3" s="150" t="s">
        <v>238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ht="85.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5" t="s">
        <v>233</v>
      </c>
      <c r="N4" s="84" t="s">
        <v>10</v>
      </c>
      <c r="O4" s="84" t="s">
        <v>11</v>
      </c>
      <c r="P4" s="84" t="s">
        <v>154</v>
      </c>
      <c r="Q4" s="84" t="s">
        <v>153</v>
      </c>
      <c r="R4" s="84" t="s">
        <v>14</v>
      </c>
    </row>
    <row r="5" spans="1:19" ht="47.25">
      <c r="A5" s="98" t="s">
        <v>142</v>
      </c>
      <c r="B5" s="94">
        <v>1</v>
      </c>
      <c r="C5" s="94" t="s">
        <v>481</v>
      </c>
      <c r="D5" s="105" t="s">
        <v>468</v>
      </c>
      <c r="E5" s="94" t="s">
        <v>412</v>
      </c>
      <c r="F5" s="99">
        <v>3</v>
      </c>
      <c r="G5" s="99">
        <v>7</v>
      </c>
      <c r="H5" s="99">
        <v>5</v>
      </c>
      <c r="I5" s="99">
        <v>7</v>
      </c>
      <c r="J5" s="99">
        <v>5</v>
      </c>
      <c r="K5" s="99">
        <v>10</v>
      </c>
      <c r="L5" s="99">
        <v>7</v>
      </c>
      <c r="M5" s="99">
        <f t="shared" ref="M5:M45" si="0">SUM(F5:L5)</f>
        <v>44</v>
      </c>
      <c r="N5" s="94"/>
      <c r="O5" s="99">
        <v>44</v>
      </c>
      <c r="P5" s="98" t="s">
        <v>196</v>
      </c>
      <c r="Q5" s="94">
        <v>1</v>
      </c>
      <c r="R5" s="51" t="s">
        <v>494</v>
      </c>
    </row>
    <row r="6" spans="1:19" ht="50.25" customHeight="1">
      <c r="A6" s="98" t="s">
        <v>142</v>
      </c>
      <c r="B6" s="94">
        <v>2</v>
      </c>
      <c r="C6" s="94" t="s">
        <v>482</v>
      </c>
      <c r="D6" s="105" t="s">
        <v>468</v>
      </c>
      <c r="E6" s="94" t="s">
        <v>483</v>
      </c>
      <c r="F6" s="99">
        <v>5</v>
      </c>
      <c r="G6" s="99">
        <v>5</v>
      </c>
      <c r="H6" s="99">
        <v>3</v>
      </c>
      <c r="I6" s="99">
        <v>8</v>
      </c>
      <c r="J6" s="99">
        <v>5</v>
      </c>
      <c r="K6" s="99">
        <v>10</v>
      </c>
      <c r="L6" s="99">
        <v>7</v>
      </c>
      <c r="M6" s="99">
        <f t="shared" si="0"/>
        <v>43</v>
      </c>
      <c r="N6" s="98"/>
      <c r="O6" s="99">
        <v>43</v>
      </c>
      <c r="P6" s="98" t="s">
        <v>196</v>
      </c>
      <c r="Q6" s="99">
        <v>2</v>
      </c>
      <c r="R6" s="112" t="s">
        <v>495</v>
      </c>
    </row>
    <row r="7" spans="1:19" ht="66" customHeight="1">
      <c r="A7" s="98" t="s">
        <v>142</v>
      </c>
      <c r="B7" s="94">
        <v>3</v>
      </c>
      <c r="C7" s="94" t="s">
        <v>411</v>
      </c>
      <c r="D7" s="99" t="s">
        <v>396</v>
      </c>
      <c r="E7" s="94" t="s">
        <v>412</v>
      </c>
      <c r="F7" s="94">
        <v>3</v>
      </c>
      <c r="G7" s="94">
        <v>7</v>
      </c>
      <c r="H7" s="94">
        <v>5</v>
      </c>
      <c r="I7" s="94">
        <v>7.5</v>
      </c>
      <c r="J7" s="94">
        <v>2</v>
      </c>
      <c r="K7" s="94">
        <v>10</v>
      </c>
      <c r="L7" s="94">
        <v>6</v>
      </c>
      <c r="M7" s="99">
        <f t="shared" si="0"/>
        <v>40.5</v>
      </c>
      <c r="N7" s="94"/>
      <c r="O7" s="99">
        <v>40.5</v>
      </c>
      <c r="P7" s="98" t="s">
        <v>196</v>
      </c>
      <c r="Q7" s="99">
        <v>3</v>
      </c>
      <c r="R7" s="99" t="s">
        <v>410</v>
      </c>
    </row>
    <row r="8" spans="1:19" ht="47.25">
      <c r="A8" s="98" t="s">
        <v>142</v>
      </c>
      <c r="B8" s="94">
        <v>4</v>
      </c>
      <c r="C8" s="94" t="s">
        <v>208</v>
      </c>
      <c r="D8" s="99" t="s">
        <v>271</v>
      </c>
      <c r="E8" s="99">
        <v>6</v>
      </c>
      <c r="F8" s="99">
        <v>4</v>
      </c>
      <c r="G8" s="99">
        <v>8</v>
      </c>
      <c r="H8" s="99">
        <v>4</v>
      </c>
      <c r="I8" s="99">
        <v>3</v>
      </c>
      <c r="J8" s="99">
        <v>5</v>
      </c>
      <c r="K8" s="99">
        <v>7</v>
      </c>
      <c r="L8" s="99">
        <v>7</v>
      </c>
      <c r="M8" s="99">
        <f t="shared" si="0"/>
        <v>38</v>
      </c>
      <c r="N8" s="99"/>
      <c r="O8" s="99">
        <v>38</v>
      </c>
      <c r="P8" s="98" t="s">
        <v>196</v>
      </c>
      <c r="Q8" s="99">
        <v>4</v>
      </c>
      <c r="R8" s="92" t="s">
        <v>151</v>
      </c>
    </row>
    <row r="9" spans="1:19" ht="47.25">
      <c r="A9" s="98" t="s">
        <v>142</v>
      </c>
      <c r="B9" s="94">
        <v>5</v>
      </c>
      <c r="C9" s="97" t="s">
        <v>341</v>
      </c>
      <c r="D9" s="99" t="s">
        <v>332</v>
      </c>
      <c r="E9" s="97">
        <v>6</v>
      </c>
      <c r="F9" s="97">
        <v>3</v>
      </c>
      <c r="G9" s="97">
        <v>6</v>
      </c>
      <c r="H9" s="97">
        <v>5</v>
      </c>
      <c r="I9" s="97">
        <v>3.5</v>
      </c>
      <c r="J9" s="97">
        <v>5</v>
      </c>
      <c r="K9" s="97">
        <v>10</v>
      </c>
      <c r="L9" s="97">
        <v>5.5</v>
      </c>
      <c r="M9" s="99">
        <f t="shared" si="0"/>
        <v>38</v>
      </c>
      <c r="N9" s="94"/>
      <c r="O9" s="99">
        <v>38</v>
      </c>
      <c r="P9" s="98" t="s">
        <v>196</v>
      </c>
      <c r="Q9" s="94">
        <v>4</v>
      </c>
      <c r="R9" s="92" t="s">
        <v>342</v>
      </c>
    </row>
    <row r="10" spans="1:19" ht="64.5" customHeight="1">
      <c r="A10" s="98" t="s">
        <v>142</v>
      </c>
      <c r="B10" s="94">
        <v>6</v>
      </c>
      <c r="C10" s="94" t="s">
        <v>413</v>
      </c>
      <c r="D10" s="99" t="s">
        <v>396</v>
      </c>
      <c r="E10" s="94" t="s">
        <v>412</v>
      </c>
      <c r="F10" s="99">
        <v>4</v>
      </c>
      <c r="G10" s="99">
        <v>6</v>
      </c>
      <c r="H10" s="99">
        <v>4</v>
      </c>
      <c r="I10" s="99">
        <v>7</v>
      </c>
      <c r="J10" s="99">
        <v>1</v>
      </c>
      <c r="K10" s="99">
        <v>10</v>
      </c>
      <c r="L10" s="99">
        <v>6</v>
      </c>
      <c r="M10" s="99">
        <f t="shared" si="0"/>
        <v>38</v>
      </c>
      <c r="N10" s="94"/>
      <c r="O10" s="99">
        <v>38</v>
      </c>
      <c r="P10" s="98" t="s">
        <v>196</v>
      </c>
      <c r="Q10" s="99">
        <v>4</v>
      </c>
      <c r="R10" s="99" t="s">
        <v>410</v>
      </c>
    </row>
    <row r="11" spans="1:19" ht="63">
      <c r="A11" s="98" t="s">
        <v>142</v>
      </c>
      <c r="B11" s="94">
        <v>7</v>
      </c>
      <c r="C11" s="94" t="s">
        <v>414</v>
      </c>
      <c r="D11" s="99" t="s">
        <v>396</v>
      </c>
      <c r="E11" s="94" t="s">
        <v>415</v>
      </c>
      <c r="F11" s="97">
        <v>2</v>
      </c>
      <c r="G11" s="97">
        <v>7</v>
      </c>
      <c r="H11" s="97">
        <v>5</v>
      </c>
      <c r="I11" s="97">
        <v>7</v>
      </c>
      <c r="J11" s="97">
        <v>2</v>
      </c>
      <c r="K11" s="97">
        <v>9</v>
      </c>
      <c r="L11" s="97">
        <v>6</v>
      </c>
      <c r="M11" s="99">
        <f t="shared" si="0"/>
        <v>38</v>
      </c>
      <c r="N11" s="99"/>
      <c r="O11" s="99">
        <v>38</v>
      </c>
      <c r="P11" s="98" t="s">
        <v>196</v>
      </c>
      <c r="Q11" s="94">
        <v>4</v>
      </c>
      <c r="R11" s="92" t="s">
        <v>418</v>
      </c>
    </row>
    <row r="12" spans="1:19" ht="47.25">
      <c r="A12" s="98" t="s">
        <v>142</v>
      </c>
      <c r="B12" s="94">
        <v>8</v>
      </c>
      <c r="C12" s="94" t="s">
        <v>227</v>
      </c>
      <c r="D12" s="94" t="s">
        <v>225</v>
      </c>
      <c r="E12" s="99">
        <v>6</v>
      </c>
      <c r="F12" s="99">
        <v>5</v>
      </c>
      <c r="G12" s="99">
        <v>8</v>
      </c>
      <c r="H12" s="99">
        <v>4</v>
      </c>
      <c r="I12" s="99">
        <v>3</v>
      </c>
      <c r="J12" s="99">
        <v>0</v>
      </c>
      <c r="K12" s="99">
        <v>10</v>
      </c>
      <c r="L12" s="99">
        <v>7</v>
      </c>
      <c r="M12" s="99">
        <f t="shared" si="0"/>
        <v>37</v>
      </c>
      <c r="N12" s="94"/>
      <c r="O12" s="99">
        <v>37</v>
      </c>
      <c r="P12" s="98" t="s">
        <v>196</v>
      </c>
      <c r="Q12" s="99">
        <v>5</v>
      </c>
      <c r="R12" s="92" t="s">
        <v>192</v>
      </c>
    </row>
    <row r="13" spans="1:19" ht="47.25">
      <c r="A13" s="98" t="s">
        <v>142</v>
      </c>
      <c r="B13" s="94">
        <v>9</v>
      </c>
      <c r="C13" s="94" t="s">
        <v>484</v>
      </c>
      <c r="D13" s="105" t="s">
        <v>468</v>
      </c>
      <c r="E13" s="94" t="s">
        <v>412</v>
      </c>
      <c r="F13" s="99">
        <v>1</v>
      </c>
      <c r="G13" s="99">
        <v>6</v>
      </c>
      <c r="H13" s="106">
        <v>1.5</v>
      </c>
      <c r="I13" s="99">
        <v>3</v>
      </c>
      <c r="J13" s="99">
        <v>5</v>
      </c>
      <c r="K13" s="99">
        <v>10</v>
      </c>
      <c r="L13" s="99">
        <v>7</v>
      </c>
      <c r="M13" s="99">
        <f t="shared" si="0"/>
        <v>33.5</v>
      </c>
      <c r="N13" s="94"/>
      <c r="O13" s="99">
        <v>33.5</v>
      </c>
      <c r="P13" s="98" t="s">
        <v>196</v>
      </c>
      <c r="Q13" s="98">
        <v>6</v>
      </c>
      <c r="R13" s="51" t="s">
        <v>494</v>
      </c>
    </row>
    <row r="14" spans="1:19" ht="63">
      <c r="A14" s="98" t="s">
        <v>142</v>
      </c>
      <c r="B14" s="94">
        <v>10</v>
      </c>
      <c r="C14" s="94" t="s">
        <v>416</v>
      </c>
      <c r="D14" s="99" t="s">
        <v>396</v>
      </c>
      <c r="E14" s="94" t="s">
        <v>412</v>
      </c>
      <c r="F14" s="99">
        <v>3</v>
      </c>
      <c r="G14" s="99">
        <v>8</v>
      </c>
      <c r="H14" s="99">
        <v>3</v>
      </c>
      <c r="I14" s="99">
        <v>7</v>
      </c>
      <c r="J14" s="99">
        <v>1</v>
      </c>
      <c r="K14" s="99">
        <v>5</v>
      </c>
      <c r="L14" s="99">
        <v>6</v>
      </c>
      <c r="M14" s="99">
        <f t="shared" si="0"/>
        <v>33</v>
      </c>
      <c r="N14" s="94"/>
      <c r="O14" s="99">
        <v>33</v>
      </c>
      <c r="P14" s="98" t="s">
        <v>196</v>
      </c>
      <c r="Q14" s="99">
        <v>7</v>
      </c>
      <c r="R14" s="99" t="s">
        <v>410</v>
      </c>
    </row>
    <row r="15" spans="1:19" ht="47.25">
      <c r="A15" s="98" t="s">
        <v>142</v>
      </c>
      <c r="B15" s="94">
        <v>11</v>
      </c>
      <c r="C15" s="94" t="s">
        <v>488</v>
      </c>
      <c r="D15" s="105" t="s">
        <v>468</v>
      </c>
      <c r="E15" s="94" t="s">
        <v>412</v>
      </c>
      <c r="F15" s="103">
        <v>1</v>
      </c>
      <c r="G15" s="103">
        <v>7</v>
      </c>
      <c r="H15" s="103">
        <v>4</v>
      </c>
      <c r="I15" s="103">
        <v>6</v>
      </c>
      <c r="J15" s="103">
        <v>2</v>
      </c>
      <c r="K15" s="103">
        <v>6</v>
      </c>
      <c r="L15" s="103">
        <v>7</v>
      </c>
      <c r="M15" s="99">
        <f t="shared" si="0"/>
        <v>33</v>
      </c>
      <c r="N15" s="99"/>
      <c r="O15" s="99">
        <v>33</v>
      </c>
      <c r="P15" s="98" t="s">
        <v>196</v>
      </c>
      <c r="Q15" s="99">
        <v>7</v>
      </c>
      <c r="R15" s="51" t="s">
        <v>494</v>
      </c>
    </row>
    <row r="16" spans="1:19" ht="47.25">
      <c r="A16" s="98" t="s">
        <v>142</v>
      </c>
      <c r="B16" s="94">
        <v>12</v>
      </c>
      <c r="C16" s="94" t="s">
        <v>313</v>
      </c>
      <c r="D16" s="99" t="s">
        <v>532</v>
      </c>
      <c r="E16" s="99">
        <v>6</v>
      </c>
      <c r="F16" s="99">
        <v>2</v>
      </c>
      <c r="G16" s="99">
        <v>8</v>
      </c>
      <c r="H16" s="99">
        <v>2.5</v>
      </c>
      <c r="I16" s="99">
        <v>4</v>
      </c>
      <c r="J16" s="99">
        <v>5</v>
      </c>
      <c r="K16" s="99">
        <v>6</v>
      </c>
      <c r="L16" s="99">
        <v>5</v>
      </c>
      <c r="M16" s="99">
        <f t="shared" si="0"/>
        <v>32.5</v>
      </c>
      <c r="N16" s="99"/>
      <c r="O16" s="99">
        <v>32.5</v>
      </c>
      <c r="P16" s="103" t="s">
        <v>200</v>
      </c>
      <c r="Q16" s="99">
        <v>8</v>
      </c>
      <c r="R16" s="92" t="s">
        <v>312</v>
      </c>
    </row>
    <row r="17" spans="1:18" ht="47.25">
      <c r="A17" s="98" t="s">
        <v>142</v>
      </c>
      <c r="B17" s="94">
        <v>13</v>
      </c>
      <c r="C17" s="94" t="s">
        <v>210</v>
      </c>
      <c r="D17" s="99" t="s">
        <v>156</v>
      </c>
      <c r="E17" s="99">
        <v>6</v>
      </c>
      <c r="F17" s="99">
        <v>3</v>
      </c>
      <c r="G17" s="99">
        <v>5</v>
      </c>
      <c r="H17" s="99">
        <v>4</v>
      </c>
      <c r="I17" s="99">
        <v>6</v>
      </c>
      <c r="J17" s="99">
        <v>2</v>
      </c>
      <c r="K17" s="99">
        <v>7</v>
      </c>
      <c r="L17" s="99">
        <v>5</v>
      </c>
      <c r="M17" s="99">
        <f t="shared" si="0"/>
        <v>32</v>
      </c>
      <c r="N17" s="94"/>
      <c r="O17" s="99">
        <v>32</v>
      </c>
      <c r="P17" s="103" t="s">
        <v>200</v>
      </c>
      <c r="Q17" s="99">
        <v>9</v>
      </c>
      <c r="R17" s="92" t="s">
        <v>168</v>
      </c>
    </row>
    <row r="18" spans="1:18" ht="47.25">
      <c r="A18" s="98" t="s">
        <v>142</v>
      </c>
      <c r="B18" s="94">
        <v>14</v>
      </c>
      <c r="C18" s="94" t="s">
        <v>487</v>
      </c>
      <c r="D18" s="105" t="s">
        <v>468</v>
      </c>
      <c r="E18" s="94" t="s">
        <v>412</v>
      </c>
      <c r="F18" s="51">
        <v>5</v>
      </c>
      <c r="G18" s="51">
        <v>3</v>
      </c>
      <c r="H18" s="111">
        <v>1.5</v>
      </c>
      <c r="I18" s="51">
        <v>6</v>
      </c>
      <c r="J18" s="51">
        <v>3</v>
      </c>
      <c r="K18" s="51">
        <v>8</v>
      </c>
      <c r="L18" s="51">
        <v>5</v>
      </c>
      <c r="M18" s="99">
        <f t="shared" si="0"/>
        <v>31.5</v>
      </c>
      <c r="N18" s="99"/>
      <c r="O18" s="99">
        <v>31.5</v>
      </c>
      <c r="P18" s="103" t="s">
        <v>200</v>
      </c>
      <c r="Q18" s="94">
        <v>10</v>
      </c>
      <c r="R18" s="51" t="s">
        <v>494</v>
      </c>
    </row>
    <row r="19" spans="1:18" ht="63">
      <c r="A19" s="98" t="s">
        <v>142</v>
      </c>
      <c r="B19" s="94">
        <v>15</v>
      </c>
      <c r="C19" s="94" t="s">
        <v>417</v>
      </c>
      <c r="D19" s="99" t="s">
        <v>396</v>
      </c>
      <c r="E19" s="94" t="s">
        <v>415</v>
      </c>
      <c r="F19" s="103">
        <v>3</v>
      </c>
      <c r="G19" s="103">
        <v>3</v>
      </c>
      <c r="H19" s="103">
        <v>3.5</v>
      </c>
      <c r="I19" s="103">
        <v>7</v>
      </c>
      <c r="J19" s="103">
        <v>1</v>
      </c>
      <c r="K19" s="103">
        <v>7</v>
      </c>
      <c r="L19" s="103">
        <v>6</v>
      </c>
      <c r="M19" s="99">
        <f t="shared" si="0"/>
        <v>30.5</v>
      </c>
      <c r="N19" s="98"/>
      <c r="O19" s="99">
        <v>30.5</v>
      </c>
      <c r="P19" s="103" t="s">
        <v>200</v>
      </c>
      <c r="Q19" s="99">
        <v>11</v>
      </c>
      <c r="R19" s="92" t="s">
        <v>418</v>
      </c>
    </row>
    <row r="20" spans="1:18" ht="47.25">
      <c r="A20" s="98" t="s">
        <v>142</v>
      </c>
      <c r="B20" s="94">
        <v>16</v>
      </c>
      <c r="C20" s="94" t="s">
        <v>486</v>
      </c>
      <c r="D20" s="105" t="s">
        <v>468</v>
      </c>
      <c r="E20" s="94" t="s">
        <v>483</v>
      </c>
      <c r="F20" s="94">
        <v>0</v>
      </c>
      <c r="G20" s="94">
        <v>3</v>
      </c>
      <c r="H20" s="94">
        <v>5</v>
      </c>
      <c r="I20" s="108">
        <v>1.5</v>
      </c>
      <c r="J20" s="94">
        <v>3</v>
      </c>
      <c r="K20" s="94">
        <v>10</v>
      </c>
      <c r="L20" s="94">
        <v>7</v>
      </c>
      <c r="M20" s="99">
        <f t="shared" si="0"/>
        <v>29.5</v>
      </c>
      <c r="N20" s="99"/>
      <c r="O20" s="99">
        <v>29.5</v>
      </c>
      <c r="P20" s="103" t="s">
        <v>200</v>
      </c>
      <c r="Q20" s="99">
        <v>12</v>
      </c>
      <c r="R20" s="112" t="s">
        <v>495</v>
      </c>
    </row>
    <row r="21" spans="1:18" ht="47.25">
      <c r="A21" s="98" t="s">
        <v>142</v>
      </c>
      <c r="B21" s="94">
        <v>17</v>
      </c>
      <c r="C21" s="94" t="s">
        <v>489</v>
      </c>
      <c r="D21" s="105" t="s">
        <v>468</v>
      </c>
      <c r="E21" s="94" t="s">
        <v>415</v>
      </c>
      <c r="F21" s="103">
        <v>1</v>
      </c>
      <c r="G21" s="103">
        <v>3</v>
      </c>
      <c r="H21" s="103">
        <v>3</v>
      </c>
      <c r="I21" s="103">
        <v>2</v>
      </c>
      <c r="J21" s="103">
        <v>5</v>
      </c>
      <c r="K21" s="103">
        <v>8</v>
      </c>
      <c r="L21" s="103">
        <v>7</v>
      </c>
      <c r="M21" s="99">
        <f t="shared" si="0"/>
        <v>29</v>
      </c>
      <c r="N21" s="99"/>
      <c r="O21" s="99">
        <v>29</v>
      </c>
      <c r="P21" s="103" t="s">
        <v>200</v>
      </c>
      <c r="Q21" s="99">
        <v>13</v>
      </c>
      <c r="R21" s="51" t="s">
        <v>496</v>
      </c>
    </row>
    <row r="22" spans="1:18" ht="47.25">
      <c r="A22" s="98" t="s">
        <v>142</v>
      </c>
      <c r="B22" s="94">
        <v>18</v>
      </c>
      <c r="C22" s="94" t="s">
        <v>201</v>
      </c>
      <c r="D22" s="99" t="s">
        <v>257</v>
      </c>
      <c r="E22" s="99">
        <v>6</v>
      </c>
      <c r="F22" s="99">
        <v>2</v>
      </c>
      <c r="G22" s="99">
        <v>8</v>
      </c>
      <c r="H22" s="99">
        <v>4</v>
      </c>
      <c r="I22" s="99">
        <v>2</v>
      </c>
      <c r="J22" s="99">
        <v>3</v>
      </c>
      <c r="K22" s="99">
        <v>7</v>
      </c>
      <c r="L22" s="99">
        <v>2</v>
      </c>
      <c r="M22" s="99">
        <f t="shared" si="0"/>
        <v>28</v>
      </c>
      <c r="N22" s="99"/>
      <c r="O22" s="99">
        <v>28</v>
      </c>
      <c r="P22" s="103" t="s">
        <v>200</v>
      </c>
      <c r="Q22" s="99">
        <v>14</v>
      </c>
      <c r="R22" s="92" t="s">
        <v>145</v>
      </c>
    </row>
    <row r="23" spans="1:18" ht="47.25">
      <c r="A23" s="98" t="s">
        <v>142</v>
      </c>
      <c r="B23" s="94">
        <v>19</v>
      </c>
      <c r="C23" s="94" t="s">
        <v>490</v>
      </c>
      <c r="D23" s="105" t="s">
        <v>468</v>
      </c>
      <c r="E23" s="94" t="s">
        <v>483</v>
      </c>
      <c r="F23" s="99">
        <v>2</v>
      </c>
      <c r="G23" s="99">
        <v>3</v>
      </c>
      <c r="H23" s="99">
        <v>4</v>
      </c>
      <c r="I23" s="99">
        <v>7</v>
      </c>
      <c r="J23" s="99">
        <v>2</v>
      </c>
      <c r="K23" s="99">
        <v>5</v>
      </c>
      <c r="L23" s="99">
        <v>5</v>
      </c>
      <c r="M23" s="99">
        <f t="shared" si="0"/>
        <v>28</v>
      </c>
      <c r="N23" s="98"/>
      <c r="O23" s="99">
        <v>28</v>
      </c>
      <c r="P23" s="103" t="s">
        <v>200</v>
      </c>
      <c r="Q23" s="99">
        <v>14</v>
      </c>
      <c r="R23" s="112" t="s">
        <v>495</v>
      </c>
    </row>
    <row r="24" spans="1:18" ht="47.25">
      <c r="A24" s="98" t="s">
        <v>142</v>
      </c>
      <c r="B24" s="94">
        <v>20</v>
      </c>
      <c r="C24" s="94" t="s">
        <v>485</v>
      </c>
      <c r="D24" s="105" t="s">
        <v>468</v>
      </c>
      <c r="E24" s="94" t="s">
        <v>415</v>
      </c>
      <c r="F24" s="94">
        <v>2</v>
      </c>
      <c r="G24" s="94">
        <v>7</v>
      </c>
      <c r="H24" s="108">
        <v>1.5</v>
      </c>
      <c r="I24" s="94">
        <v>7</v>
      </c>
      <c r="J24" s="94">
        <v>2</v>
      </c>
      <c r="K24" s="94">
        <v>6</v>
      </c>
      <c r="L24" s="108">
        <v>1.5</v>
      </c>
      <c r="M24" s="99">
        <f t="shared" si="0"/>
        <v>27</v>
      </c>
      <c r="N24" s="99"/>
      <c r="O24" s="99">
        <v>27</v>
      </c>
      <c r="P24" s="103" t="s">
        <v>200</v>
      </c>
      <c r="Q24" s="94">
        <v>15</v>
      </c>
      <c r="R24" s="51" t="s">
        <v>496</v>
      </c>
    </row>
    <row r="25" spans="1:18" ht="63">
      <c r="A25" s="98" t="s">
        <v>142</v>
      </c>
      <c r="B25" s="94">
        <v>21</v>
      </c>
      <c r="C25" s="94" t="s">
        <v>391</v>
      </c>
      <c r="D25" s="99" t="s">
        <v>392</v>
      </c>
      <c r="E25" s="99">
        <v>6</v>
      </c>
      <c r="F25" s="99">
        <v>3</v>
      </c>
      <c r="G25" s="99">
        <v>6</v>
      </c>
      <c r="H25" s="99">
        <v>2.5</v>
      </c>
      <c r="I25" s="99">
        <v>2</v>
      </c>
      <c r="J25" s="99">
        <v>3</v>
      </c>
      <c r="K25" s="99">
        <v>6</v>
      </c>
      <c r="L25" s="99">
        <v>3</v>
      </c>
      <c r="M25" s="99">
        <f t="shared" si="0"/>
        <v>25.5</v>
      </c>
      <c r="N25" s="94"/>
      <c r="O25" s="99">
        <v>25.5</v>
      </c>
      <c r="P25" s="103" t="s">
        <v>200</v>
      </c>
      <c r="Q25" s="99">
        <v>16</v>
      </c>
      <c r="R25" s="92" t="s">
        <v>393</v>
      </c>
    </row>
    <row r="26" spans="1:18" ht="47.25">
      <c r="A26" s="98" t="s">
        <v>142</v>
      </c>
      <c r="B26" s="94">
        <v>22</v>
      </c>
      <c r="C26" s="94" t="s">
        <v>274</v>
      </c>
      <c r="D26" s="99" t="s">
        <v>271</v>
      </c>
      <c r="E26" s="99">
        <v>6</v>
      </c>
      <c r="F26" s="99">
        <v>2</v>
      </c>
      <c r="G26" s="99">
        <v>8</v>
      </c>
      <c r="H26" s="99">
        <v>3</v>
      </c>
      <c r="I26" s="99">
        <v>7</v>
      </c>
      <c r="J26" s="99">
        <v>3</v>
      </c>
      <c r="K26" s="99">
        <v>0</v>
      </c>
      <c r="L26" s="99">
        <v>2</v>
      </c>
      <c r="M26" s="99">
        <f t="shared" si="0"/>
        <v>25</v>
      </c>
      <c r="N26" s="99"/>
      <c r="O26" s="99">
        <v>25</v>
      </c>
      <c r="P26" s="103" t="s">
        <v>200</v>
      </c>
      <c r="Q26" s="99">
        <v>17</v>
      </c>
      <c r="R26" s="92" t="s">
        <v>151</v>
      </c>
    </row>
    <row r="27" spans="1:18" ht="31.5">
      <c r="A27" s="98" t="s">
        <v>142</v>
      </c>
      <c r="B27" s="94">
        <v>23</v>
      </c>
      <c r="C27" s="107" t="s">
        <v>291</v>
      </c>
      <c r="D27" s="118" t="s">
        <v>213</v>
      </c>
      <c r="E27" s="106">
        <v>6</v>
      </c>
      <c r="F27" s="106">
        <v>2</v>
      </c>
      <c r="G27" s="106">
        <v>4</v>
      </c>
      <c r="H27" s="106">
        <v>4</v>
      </c>
      <c r="I27" s="106">
        <v>1.5</v>
      </c>
      <c r="J27" s="106">
        <v>1</v>
      </c>
      <c r="K27" s="106">
        <v>9</v>
      </c>
      <c r="L27" s="106">
        <v>3</v>
      </c>
      <c r="M27" s="99">
        <f t="shared" si="0"/>
        <v>24.5</v>
      </c>
      <c r="N27" s="94"/>
      <c r="O27" s="99">
        <v>24.5</v>
      </c>
      <c r="P27" s="103" t="s">
        <v>200</v>
      </c>
      <c r="Q27" s="106">
        <v>18</v>
      </c>
      <c r="R27" s="116" t="s">
        <v>170</v>
      </c>
    </row>
    <row r="28" spans="1:18" ht="78.75">
      <c r="A28" s="98" t="s">
        <v>142</v>
      </c>
      <c r="B28" s="94">
        <v>24</v>
      </c>
      <c r="C28" s="94" t="s">
        <v>217</v>
      </c>
      <c r="D28" s="103" t="s">
        <v>295</v>
      </c>
      <c r="E28" s="103">
        <v>6</v>
      </c>
      <c r="F28" s="103">
        <v>0</v>
      </c>
      <c r="G28" s="103">
        <v>8</v>
      </c>
      <c r="H28" s="103">
        <v>4</v>
      </c>
      <c r="I28" s="103">
        <v>2.5</v>
      </c>
      <c r="J28" s="103">
        <v>3</v>
      </c>
      <c r="K28" s="103">
        <v>0</v>
      </c>
      <c r="L28" s="103">
        <v>7</v>
      </c>
      <c r="M28" s="99">
        <f t="shared" si="0"/>
        <v>24.5</v>
      </c>
      <c r="N28" s="94"/>
      <c r="O28" s="99">
        <v>24.5</v>
      </c>
      <c r="P28" s="103" t="s">
        <v>200</v>
      </c>
      <c r="Q28" s="103">
        <v>18</v>
      </c>
      <c r="R28" s="105" t="s">
        <v>174</v>
      </c>
    </row>
    <row r="29" spans="1:18" ht="47.25">
      <c r="A29" s="98" t="s">
        <v>142</v>
      </c>
      <c r="B29" s="94">
        <v>25</v>
      </c>
      <c r="C29" s="94" t="s">
        <v>301</v>
      </c>
      <c r="D29" s="95" t="s">
        <v>181</v>
      </c>
      <c r="E29" s="99">
        <v>6</v>
      </c>
      <c r="F29" s="99">
        <v>3</v>
      </c>
      <c r="G29" s="99">
        <v>6</v>
      </c>
      <c r="H29" s="99">
        <v>1.5</v>
      </c>
      <c r="I29" s="99">
        <v>1.5</v>
      </c>
      <c r="J29" s="99">
        <v>2</v>
      </c>
      <c r="K29" s="99">
        <v>4</v>
      </c>
      <c r="L29" s="99">
        <v>6</v>
      </c>
      <c r="M29" s="99">
        <f t="shared" si="0"/>
        <v>24</v>
      </c>
      <c r="N29" s="94"/>
      <c r="O29" s="99">
        <v>24</v>
      </c>
      <c r="P29" s="103" t="s">
        <v>200</v>
      </c>
      <c r="Q29" s="99">
        <v>19</v>
      </c>
      <c r="R29" s="92" t="s">
        <v>183</v>
      </c>
    </row>
    <row r="30" spans="1:18" ht="63">
      <c r="A30" s="98" t="s">
        <v>142</v>
      </c>
      <c r="B30" s="94">
        <v>26</v>
      </c>
      <c r="C30" s="94" t="s">
        <v>385</v>
      </c>
      <c r="D30" s="99" t="s">
        <v>383</v>
      </c>
      <c r="E30" s="99">
        <v>6</v>
      </c>
      <c r="F30" s="99">
        <v>1</v>
      </c>
      <c r="G30" s="99">
        <v>2</v>
      </c>
      <c r="H30" s="99">
        <v>2.5</v>
      </c>
      <c r="I30" s="99">
        <v>2.5</v>
      </c>
      <c r="J30" s="99">
        <v>3</v>
      </c>
      <c r="K30" s="99">
        <v>8</v>
      </c>
      <c r="L30" s="99">
        <v>3</v>
      </c>
      <c r="M30" s="99">
        <f t="shared" si="0"/>
        <v>22</v>
      </c>
      <c r="N30" s="98"/>
      <c r="O30" s="99">
        <v>22</v>
      </c>
      <c r="P30" s="92" t="s">
        <v>198</v>
      </c>
      <c r="Q30" s="99">
        <v>20</v>
      </c>
      <c r="R30" s="92" t="s">
        <v>384</v>
      </c>
    </row>
    <row r="31" spans="1:18" ht="31.5">
      <c r="A31" s="98" t="s">
        <v>142</v>
      </c>
      <c r="B31" s="94">
        <v>27</v>
      </c>
      <c r="C31" s="107" t="s">
        <v>292</v>
      </c>
      <c r="D31" s="118" t="s">
        <v>293</v>
      </c>
      <c r="E31" s="106">
        <v>6</v>
      </c>
      <c r="F31" s="106">
        <v>2</v>
      </c>
      <c r="G31" s="106">
        <v>4</v>
      </c>
      <c r="H31" s="106">
        <v>4</v>
      </c>
      <c r="I31" s="106">
        <v>1</v>
      </c>
      <c r="J31" s="106">
        <v>2</v>
      </c>
      <c r="K31" s="106">
        <v>6</v>
      </c>
      <c r="L31" s="106">
        <v>2</v>
      </c>
      <c r="M31" s="99">
        <f t="shared" si="0"/>
        <v>21</v>
      </c>
      <c r="N31" s="94"/>
      <c r="O31" s="99">
        <v>21</v>
      </c>
      <c r="P31" s="92" t="s">
        <v>198</v>
      </c>
      <c r="Q31" s="106">
        <v>21</v>
      </c>
      <c r="R31" s="116" t="s">
        <v>170</v>
      </c>
    </row>
    <row r="32" spans="1:18" ht="47.25">
      <c r="A32" s="98" t="s">
        <v>142</v>
      </c>
      <c r="B32" s="94">
        <v>28</v>
      </c>
      <c r="C32" s="94" t="s">
        <v>306</v>
      </c>
      <c r="D32" s="99" t="s">
        <v>185</v>
      </c>
      <c r="E32" s="99">
        <v>6</v>
      </c>
      <c r="F32" s="99">
        <v>1</v>
      </c>
      <c r="G32" s="99">
        <v>4</v>
      </c>
      <c r="H32" s="99">
        <v>3</v>
      </c>
      <c r="I32" s="99">
        <v>7</v>
      </c>
      <c r="J32" s="99">
        <v>1</v>
      </c>
      <c r="K32" s="99">
        <v>2</v>
      </c>
      <c r="L32" s="99">
        <v>3</v>
      </c>
      <c r="M32" s="99">
        <f t="shared" si="0"/>
        <v>21</v>
      </c>
      <c r="N32" s="94"/>
      <c r="O32" s="99">
        <v>21</v>
      </c>
      <c r="P32" s="92" t="s">
        <v>198</v>
      </c>
      <c r="Q32" s="99">
        <v>21</v>
      </c>
      <c r="R32" s="92" t="s">
        <v>186</v>
      </c>
    </row>
    <row r="33" spans="1:18" ht="47.25">
      <c r="A33" s="98" t="s">
        <v>142</v>
      </c>
      <c r="B33" s="94">
        <v>29</v>
      </c>
      <c r="C33" s="94" t="s">
        <v>492</v>
      </c>
      <c r="D33" s="105" t="s">
        <v>468</v>
      </c>
      <c r="E33" s="94" t="s">
        <v>483</v>
      </c>
      <c r="F33" s="97">
        <v>2</v>
      </c>
      <c r="G33" s="97">
        <v>7</v>
      </c>
      <c r="H33" s="121">
        <v>1.5</v>
      </c>
      <c r="I33" s="97">
        <v>0</v>
      </c>
      <c r="J33" s="97">
        <v>2</v>
      </c>
      <c r="K33" s="97">
        <v>1</v>
      </c>
      <c r="L33" s="97">
        <v>7</v>
      </c>
      <c r="M33" s="99">
        <f t="shared" si="0"/>
        <v>20.5</v>
      </c>
      <c r="N33" s="94"/>
      <c r="O33" s="99">
        <v>20.5</v>
      </c>
      <c r="P33" s="92" t="s">
        <v>198</v>
      </c>
      <c r="Q33" s="94">
        <v>22</v>
      </c>
      <c r="R33" s="112" t="s">
        <v>495</v>
      </c>
    </row>
    <row r="34" spans="1:18" ht="47.25">
      <c r="A34" s="98" t="s">
        <v>142</v>
      </c>
      <c r="B34" s="94">
        <v>30</v>
      </c>
      <c r="C34" s="97" t="s">
        <v>207</v>
      </c>
      <c r="D34" s="99" t="s">
        <v>271</v>
      </c>
      <c r="E34" s="94">
        <v>6</v>
      </c>
      <c r="F34" s="94">
        <v>1</v>
      </c>
      <c r="G34" s="94">
        <v>6</v>
      </c>
      <c r="H34" s="94">
        <v>1.5</v>
      </c>
      <c r="I34" s="94">
        <v>2.5</v>
      </c>
      <c r="J34" s="94">
        <v>5</v>
      </c>
      <c r="K34" s="94">
        <v>0</v>
      </c>
      <c r="L34" s="94">
        <v>3</v>
      </c>
      <c r="M34" s="99">
        <f t="shared" si="0"/>
        <v>19</v>
      </c>
      <c r="N34" s="94"/>
      <c r="O34" s="99">
        <v>19</v>
      </c>
      <c r="P34" s="92" t="s">
        <v>198</v>
      </c>
      <c r="Q34" s="99">
        <v>23</v>
      </c>
      <c r="R34" s="92" t="s">
        <v>151</v>
      </c>
    </row>
    <row r="35" spans="1:18" ht="47.25">
      <c r="A35" s="98" t="s">
        <v>142</v>
      </c>
      <c r="B35" s="94">
        <v>31</v>
      </c>
      <c r="C35" s="94" t="s">
        <v>314</v>
      </c>
      <c r="D35" s="99" t="s">
        <v>532</v>
      </c>
      <c r="E35" s="99">
        <v>6</v>
      </c>
      <c r="F35" s="99">
        <v>2</v>
      </c>
      <c r="G35" s="99">
        <v>0</v>
      </c>
      <c r="H35" s="99">
        <v>4</v>
      </c>
      <c r="I35" s="99">
        <v>2.5</v>
      </c>
      <c r="J35" s="99">
        <v>5</v>
      </c>
      <c r="K35" s="99">
        <v>0</v>
      </c>
      <c r="L35" s="99">
        <v>5</v>
      </c>
      <c r="M35" s="99">
        <f t="shared" si="0"/>
        <v>18.5</v>
      </c>
      <c r="N35" s="94"/>
      <c r="O35" s="99">
        <v>18.5</v>
      </c>
      <c r="P35" s="92" t="s">
        <v>198</v>
      </c>
      <c r="Q35" s="99">
        <v>24</v>
      </c>
      <c r="R35" s="99" t="s">
        <v>312</v>
      </c>
    </row>
    <row r="36" spans="1:18" ht="47.25">
      <c r="A36" s="98" t="s">
        <v>142</v>
      </c>
      <c r="B36" s="94">
        <v>32</v>
      </c>
      <c r="C36" s="94" t="s">
        <v>493</v>
      </c>
      <c r="D36" s="105" t="s">
        <v>468</v>
      </c>
      <c r="E36" s="94" t="s">
        <v>415</v>
      </c>
      <c r="F36" s="99">
        <v>2</v>
      </c>
      <c r="G36" s="99">
        <v>3</v>
      </c>
      <c r="H36" s="106">
        <v>1.5</v>
      </c>
      <c r="I36" s="99">
        <v>2</v>
      </c>
      <c r="J36" s="99">
        <v>0</v>
      </c>
      <c r="K36" s="99">
        <v>4</v>
      </c>
      <c r="L36" s="99">
        <v>6</v>
      </c>
      <c r="M36" s="99">
        <f t="shared" si="0"/>
        <v>18.5</v>
      </c>
      <c r="N36" s="99"/>
      <c r="O36" s="99">
        <v>18.5</v>
      </c>
      <c r="P36" s="92" t="s">
        <v>198</v>
      </c>
      <c r="Q36" s="94">
        <v>24</v>
      </c>
      <c r="R36" s="51" t="s">
        <v>496</v>
      </c>
    </row>
    <row r="37" spans="1:18" ht="47.25">
      <c r="A37" s="98" t="s">
        <v>142</v>
      </c>
      <c r="B37" s="94">
        <v>33</v>
      </c>
      <c r="C37" s="142" t="s">
        <v>491</v>
      </c>
      <c r="D37" s="105" t="s">
        <v>468</v>
      </c>
      <c r="E37" s="94" t="s">
        <v>415</v>
      </c>
      <c r="F37" s="99">
        <v>3</v>
      </c>
      <c r="G37" s="99">
        <v>7</v>
      </c>
      <c r="H37" s="106">
        <v>1.5</v>
      </c>
      <c r="I37" s="106">
        <v>1.5</v>
      </c>
      <c r="J37" s="99">
        <v>2</v>
      </c>
      <c r="K37" s="99">
        <v>0</v>
      </c>
      <c r="L37" s="99">
        <v>3</v>
      </c>
      <c r="M37" s="99">
        <f t="shared" si="0"/>
        <v>18</v>
      </c>
      <c r="N37" s="94"/>
      <c r="O37" s="99">
        <v>18</v>
      </c>
      <c r="P37" s="92" t="s">
        <v>198</v>
      </c>
      <c r="Q37" s="99">
        <v>25</v>
      </c>
      <c r="R37" s="51" t="s">
        <v>496</v>
      </c>
    </row>
    <row r="38" spans="1:18" ht="54.75" customHeight="1">
      <c r="A38" s="98" t="s">
        <v>142</v>
      </c>
      <c r="B38" s="94">
        <v>34</v>
      </c>
      <c r="C38" s="97" t="s">
        <v>340</v>
      </c>
      <c r="D38" s="99" t="s">
        <v>332</v>
      </c>
      <c r="E38" s="94">
        <v>6</v>
      </c>
      <c r="F38" s="94">
        <v>0</v>
      </c>
      <c r="G38" s="94">
        <v>4</v>
      </c>
      <c r="H38" s="94">
        <v>2</v>
      </c>
      <c r="I38" s="94">
        <v>2</v>
      </c>
      <c r="J38" s="94">
        <v>0</v>
      </c>
      <c r="K38" s="94">
        <v>6</v>
      </c>
      <c r="L38" s="94">
        <v>3.5</v>
      </c>
      <c r="M38" s="99">
        <f t="shared" si="0"/>
        <v>17.5</v>
      </c>
      <c r="N38" s="94"/>
      <c r="O38" s="99">
        <v>17.5</v>
      </c>
      <c r="P38" s="92" t="s">
        <v>198</v>
      </c>
      <c r="Q38" s="99">
        <v>26</v>
      </c>
      <c r="R38" s="92" t="s">
        <v>342</v>
      </c>
    </row>
    <row r="39" spans="1:18" ht="47.25">
      <c r="A39" s="98" t="s">
        <v>142</v>
      </c>
      <c r="B39" s="94">
        <v>35</v>
      </c>
      <c r="C39" s="94" t="s">
        <v>328</v>
      </c>
      <c r="D39" s="94" t="s">
        <v>225</v>
      </c>
      <c r="E39" s="97">
        <v>6</v>
      </c>
      <c r="F39" s="97">
        <v>2</v>
      </c>
      <c r="G39" s="97">
        <v>6</v>
      </c>
      <c r="H39" s="97">
        <v>3</v>
      </c>
      <c r="I39" s="97">
        <v>2</v>
      </c>
      <c r="J39" s="97">
        <v>1</v>
      </c>
      <c r="K39" s="97">
        <v>0</v>
      </c>
      <c r="L39" s="97">
        <v>3</v>
      </c>
      <c r="M39" s="99">
        <f t="shared" si="0"/>
        <v>17</v>
      </c>
      <c r="N39" s="94"/>
      <c r="O39" s="99">
        <v>17</v>
      </c>
      <c r="P39" s="92" t="s">
        <v>198</v>
      </c>
      <c r="Q39" s="94">
        <v>27</v>
      </c>
      <c r="R39" s="92" t="s">
        <v>192</v>
      </c>
    </row>
    <row r="40" spans="1:18" ht="47.25">
      <c r="A40" s="98" t="s">
        <v>142</v>
      </c>
      <c r="B40" s="94">
        <v>36</v>
      </c>
      <c r="C40" s="94" t="s">
        <v>338</v>
      </c>
      <c r="D40" s="99" t="s">
        <v>332</v>
      </c>
      <c r="E40" s="99">
        <v>6</v>
      </c>
      <c r="F40" s="99">
        <v>1</v>
      </c>
      <c r="G40" s="99">
        <v>4</v>
      </c>
      <c r="H40" s="99">
        <v>2.5</v>
      </c>
      <c r="I40" s="99">
        <v>1.5</v>
      </c>
      <c r="J40" s="99">
        <v>3</v>
      </c>
      <c r="K40" s="99">
        <v>0</v>
      </c>
      <c r="L40" s="99">
        <v>1</v>
      </c>
      <c r="M40" s="99">
        <f t="shared" si="0"/>
        <v>13</v>
      </c>
      <c r="N40" s="98"/>
      <c r="O40" s="99">
        <v>13</v>
      </c>
      <c r="P40" s="92" t="s">
        <v>198</v>
      </c>
      <c r="Q40" s="99">
        <v>28</v>
      </c>
      <c r="R40" s="92" t="s">
        <v>342</v>
      </c>
    </row>
    <row r="41" spans="1:18" ht="47.25">
      <c r="A41" s="98" t="s">
        <v>142</v>
      </c>
      <c r="B41" s="94">
        <v>37</v>
      </c>
      <c r="C41" s="94" t="s">
        <v>327</v>
      </c>
      <c r="D41" s="94" t="s">
        <v>225</v>
      </c>
      <c r="E41" s="94">
        <v>6</v>
      </c>
      <c r="F41" s="94">
        <v>0</v>
      </c>
      <c r="G41" s="94">
        <v>3</v>
      </c>
      <c r="H41" s="94">
        <v>4</v>
      </c>
      <c r="I41" s="94">
        <v>0</v>
      </c>
      <c r="J41" s="94">
        <v>5</v>
      </c>
      <c r="K41" s="94">
        <v>0</v>
      </c>
      <c r="L41" s="94">
        <v>0</v>
      </c>
      <c r="M41" s="99">
        <f t="shared" si="0"/>
        <v>12</v>
      </c>
      <c r="N41" s="94"/>
      <c r="O41" s="99">
        <v>12</v>
      </c>
      <c r="P41" s="92" t="s">
        <v>198</v>
      </c>
      <c r="Q41" s="99">
        <v>29</v>
      </c>
      <c r="R41" s="92" t="s">
        <v>192</v>
      </c>
    </row>
    <row r="42" spans="1:18" ht="47.25">
      <c r="A42" s="98" t="s">
        <v>142</v>
      </c>
      <c r="B42" s="94">
        <v>38</v>
      </c>
      <c r="C42" s="94" t="s">
        <v>339</v>
      </c>
      <c r="D42" s="99" t="s">
        <v>332</v>
      </c>
      <c r="E42" s="99">
        <v>6</v>
      </c>
      <c r="F42" s="99">
        <v>0</v>
      </c>
      <c r="G42" s="99">
        <v>1</v>
      </c>
      <c r="H42" s="99">
        <v>1</v>
      </c>
      <c r="I42" s="99">
        <v>3.5</v>
      </c>
      <c r="J42" s="99">
        <v>0</v>
      </c>
      <c r="K42" s="99">
        <v>0</v>
      </c>
      <c r="L42" s="99">
        <v>5</v>
      </c>
      <c r="M42" s="99">
        <f t="shared" si="0"/>
        <v>10.5</v>
      </c>
      <c r="N42" s="94"/>
      <c r="O42" s="99">
        <v>10.5</v>
      </c>
      <c r="P42" s="92" t="s">
        <v>198</v>
      </c>
      <c r="Q42" s="99">
        <v>30</v>
      </c>
      <c r="R42" s="92" t="s">
        <v>342</v>
      </c>
    </row>
    <row r="43" spans="1:18" ht="47.25">
      <c r="A43" s="98" t="s">
        <v>142</v>
      </c>
      <c r="B43" s="94">
        <v>39</v>
      </c>
      <c r="C43" s="94" t="s">
        <v>226</v>
      </c>
      <c r="D43" s="94" t="s">
        <v>225</v>
      </c>
      <c r="E43" s="103">
        <v>6</v>
      </c>
      <c r="F43" s="103">
        <v>2</v>
      </c>
      <c r="G43" s="103">
        <v>0</v>
      </c>
      <c r="H43" s="103">
        <v>2</v>
      </c>
      <c r="I43" s="103">
        <v>1</v>
      </c>
      <c r="J43" s="103">
        <v>2</v>
      </c>
      <c r="K43" s="103">
        <v>0</v>
      </c>
      <c r="L43" s="103">
        <v>3</v>
      </c>
      <c r="M43" s="99">
        <f t="shared" si="0"/>
        <v>10</v>
      </c>
      <c r="N43" s="98"/>
      <c r="O43" s="99">
        <v>10</v>
      </c>
      <c r="P43" s="92" t="s">
        <v>198</v>
      </c>
      <c r="Q43" s="99">
        <v>31</v>
      </c>
      <c r="R43" s="92" t="s">
        <v>192</v>
      </c>
    </row>
    <row r="44" spans="1:18" ht="47.25">
      <c r="A44" s="98" t="s">
        <v>142</v>
      </c>
      <c r="B44" s="94">
        <v>40</v>
      </c>
      <c r="C44" s="94" t="s">
        <v>224</v>
      </c>
      <c r="D44" s="94" t="s">
        <v>225</v>
      </c>
      <c r="E44" s="99">
        <v>6</v>
      </c>
      <c r="F44" s="99">
        <v>2</v>
      </c>
      <c r="G44" s="99">
        <v>0</v>
      </c>
      <c r="H44" s="99">
        <v>1</v>
      </c>
      <c r="I44" s="99">
        <v>1</v>
      </c>
      <c r="J44" s="99">
        <v>3</v>
      </c>
      <c r="K44" s="99">
        <v>0</v>
      </c>
      <c r="L44" s="99">
        <v>1</v>
      </c>
      <c r="M44" s="99">
        <f t="shared" si="0"/>
        <v>8</v>
      </c>
      <c r="N44" s="94"/>
      <c r="O44" s="99">
        <v>8</v>
      </c>
      <c r="P44" s="92" t="s">
        <v>198</v>
      </c>
      <c r="Q44" s="99">
        <v>32</v>
      </c>
      <c r="R44" s="92" t="s">
        <v>192</v>
      </c>
    </row>
    <row r="45" spans="1:18" ht="47.25">
      <c r="A45" s="98" t="s">
        <v>142</v>
      </c>
      <c r="B45" s="94">
        <v>41</v>
      </c>
      <c r="C45" s="94" t="s">
        <v>302</v>
      </c>
      <c r="D45" s="95" t="s">
        <v>181</v>
      </c>
      <c r="E45" s="99">
        <v>6</v>
      </c>
      <c r="F45" s="99">
        <v>1</v>
      </c>
      <c r="G45" s="99">
        <v>0</v>
      </c>
      <c r="H45" s="99">
        <v>0</v>
      </c>
      <c r="I45" s="99">
        <v>1</v>
      </c>
      <c r="J45" s="99">
        <v>0</v>
      </c>
      <c r="K45" s="99">
        <v>0</v>
      </c>
      <c r="L45" s="99">
        <v>1.5</v>
      </c>
      <c r="M45" s="99">
        <f t="shared" si="0"/>
        <v>3.5</v>
      </c>
      <c r="N45" s="94"/>
      <c r="O45" s="99">
        <v>3.5</v>
      </c>
      <c r="P45" s="92" t="s">
        <v>198</v>
      </c>
      <c r="Q45" s="99">
        <v>33</v>
      </c>
      <c r="R45" s="92" t="s">
        <v>183</v>
      </c>
    </row>
    <row r="47" spans="1:18" ht="15.75">
      <c r="A47" s="151"/>
      <c r="B47" s="152"/>
      <c r="C47" s="152"/>
      <c r="D47" s="152"/>
    </row>
    <row r="49" spans="1:4" ht="15.75">
      <c r="A49" s="153"/>
      <c r="B49" s="153"/>
      <c r="C49" s="153"/>
      <c r="D49" s="153"/>
    </row>
  </sheetData>
  <sortState ref="A4:T45">
    <sortCondition descending="1" ref="M5"/>
  </sortState>
  <mergeCells count="5">
    <mergeCell ref="A1:S1"/>
    <mergeCell ref="A2:S2"/>
    <mergeCell ref="A3:S3"/>
    <mergeCell ref="A47:D47"/>
    <mergeCell ref="A49:D4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M8:M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50" t="s">
        <v>35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8.75">
      <c r="A2" s="150" t="s">
        <v>15</v>
      </c>
      <c r="B2" s="150"/>
      <c r="C2" s="150"/>
      <c r="D2" s="155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50" t="s">
        <v>16</v>
      </c>
      <c r="B3" s="150"/>
      <c r="C3" s="150"/>
      <c r="D3" s="155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56" t="s">
        <v>64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1:19" ht="15.75">
      <c r="A5" s="156" t="s">
        <v>65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19" ht="15.75">
      <c r="A6" s="154"/>
      <c r="B6" s="154"/>
      <c r="C6" s="154"/>
      <c r="D6" s="154"/>
      <c r="E6" s="154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3"/>
  <sheetViews>
    <sheetView zoomScale="90" zoomScaleNormal="90" workbookViewId="0">
      <selection activeCell="T1" sqref="T1:T3"/>
    </sheetView>
  </sheetViews>
  <sheetFormatPr defaultRowHeight="15"/>
  <cols>
    <col min="1" max="1" width="17" customWidth="1"/>
    <col min="2" max="2" width="8" customWidth="1"/>
    <col min="3" max="3" width="28.85546875" customWidth="1"/>
    <col min="4" max="4" width="30" customWidth="1"/>
    <col min="5" max="8" width="7.28515625" customWidth="1"/>
    <col min="9" max="13" width="7.140625" customWidth="1"/>
    <col min="14" max="14" width="8.28515625" customWidth="1"/>
    <col min="15" max="15" width="8" customWidth="1"/>
    <col min="16" max="16" width="7.5703125" customWidth="1"/>
    <col min="17" max="17" width="12.28515625" customWidth="1"/>
    <col min="18" max="18" width="9" customWidth="1"/>
    <col min="19" max="19" width="32.5703125" customWidth="1"/>
    <col min="20" max="20" width="15.28515625" customWidth="1"/>
  </cols>
  <sheetData>
    <row r="1" spans="1:19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5.75">
      <c r="A2" s="150" t="s">
        <v>240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15.75" customHeight="1">
      <c r="A3" s="150" t="s">
        <v>241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s="86" customFormat="1" ht="72" customHeight="1">
      <c r="A4" s="84" t="s">
        <v>0</v>
      </c>
      <c r="B4" s="84" t="s">
        <v>1</v>
      </c>
      <c r="C4" s="93" t="s">
        <v>2</v>
      </c>
      <c r="D4" s="84" t="s">
        <v>141</v>
      </c>
      <c r="E4" s="93" t="s">
        <v>4</v>
      </c>
      <c r="F4" s="84">
        <v>1</v>
      </c>
      <c r="G4" s="84">
        <v>2</v>
      </c>
      <c r="H4" s="84">
        <v>3</v>
      </c>
      <c r="I4" s="85">
        <v>4</v>
      </c>
      <c r="J4" s="85">
        <v>5</v>
      </c>
      <c r="K4" s="85">
        <v>6</v>
      </c>
      <c r="L4" s="85">
        <v>7</v>
      </c>
      <c r="M4" s="85">
        <v>8</v>
      </c>
      <c r="N4" s="85" t="s">
        <v>239</v>
      </c>
      <c r="O4" s="84" t="s">
        <v>10</v>
      </c>
      <c r="P4" s="84" t="s">
        <v>11</v>
      </c>
      <c r="Q4" s="84" t="s">
        <v>154</v>
      </c>
      <c r="R4" s="84" t="s">
        <v>153</v>
      </c>
      <c r="S4" s="84" t="s">
        <v>14</v>
      </c>
    </row>
    <row r="5" spans="1:19" ht="94.5">
      <c r="A5" s="94" t="s">
        <v>142</v>
      </c>
      <c r="B5" s="94">
        <v>1</v>
      </c>
      <c r="C5" s="122" t="s">
        <v>158</v>
      </c>
      <c r="D5" s="100" t="s">
        <v>254</v>
      </c>
      <c r="E5" s="122">
        <v>7</v>
      </c>
      <c r="F5" s="122">
        <v>4</v>
      </c>
      <c r="G5" s="122">
        <v>7</v>
      </c>
      <c r="H5" s="122">
        <v>3</v>
      </c>
      <c r="I5" s="122">
        <v>6</v>
      </c>
      <c r="J5" s="122">
        <v>6</v>
      </c>
      <c r="K5" s="122">
        <v>10</v>
      </c>
      <c r="L5" s="122">
        <v>4</v>
      </c>
      <c r="M5" s="122">
        <v>8</v>
      </c>
      <c r="N5" s="51">
        <f t="shared" ref="N5:N45" si="0">SUM(F5:M5)</f>
        <v>48</v>
      </c>
      <c r="O5" s="94"/>
      <c r="P5" s="122">
        <v>48</v>
      </c>
      <c r="Q5" s="137" t="s">
        <v>196</v>
      </c>
      <c r="R5" s="135">
        <v>1</v>
      </c>
      <c r="S5" s="122" t="s">
        <v>144</v>
      </c>
    </row>
    <row r="6" spans="1:19" ht="63">
      <c r="A6" s="94" t="s">
        <v>142</v>
      </c>
      <c r="B6" s="94">
        <v>2</v>
      </c>
      <c r="C6" s="94" t="s">
        <v>419</v>
      </c>
      <c r="D6" s="99" t="s">
        <v>396</v>
      </c>
      <c r="E6" s="94" t="s">
        <v>420</v>
      </c>
      <c r="F6" s="95">
        <v>6</v>
      </c>
      <c r="G6" s="95">
        <v>5</v>
      </c>
      <c r="H6" s="95">
        <v>4</v>
      </c>
      <c r="I6" s="95">
        <v>5</v>
      </c>
      <c r="J6" s="95">
        <v>10</v>
      </c>
      <c r="K6" s="95">
        <v>6</v>
      </c>
      <c r="L6" s="95">
        <v>4</v>
      </c>
      <c r="M6" s="95">
        <v>6</v>
      </c>
      <c r="N6" s="51">
        <f t="shared" si="0"/>
        <v>46</v>
      </c>
      <c r="O6" s="51"/>
      <c r="P6" s="127">
        <v>46</v>
      </c>
      <c r="Q6" s="95" t="s">
        <v>196</v>
      </c>
      <c r="R6" s="127">
        <v>2</v>
      </c>
      <c r="S6" s="99" t="s">
        <v>410</v>
      </c>
    </row>
    <row r="7" spans="1:19" ht="99.75" customHeight="1">
      <c r="A7" s="94" t="s">
        <v>142</v>
      </c>
      <c r="B7" s="94">
        <v>3</v>
      </c>
      <c r="C7" s="102" t="s">
        <v>157</v>
      </c>
      <c r="D7" s="100" t="s">
        <v>254</v>
      </c>
      <c r="E7" s="102">
        <v>7</v>
      </c>
      <c r="F7" s="102">
        <v>6</v>
      </c>
      <c r="G7" s="102">
        <v>4</v>
      </c>
      <c r="H7" s="102">
        <v>3</v>
      </c>
      <c r="I7" s="137">
        <v>4</v>
      </c>
      <c r="J7" s="137">
        <v>6</v>
      </c>
      <c r="K7" s="137">
        <v>8</v>
      </c>
      <c r="L7" s="137">
        <v>2</v>
      </c>
      <c r="M7" s="137">
        <v>6</v>
      </c>
      <c r="N7" s="51">
        <f t="shared" si="0"/>
        <v>39</v>
      </c>
      <c r="O7" s="51"/>
      <c r="P7" s="137">
        <v>39</v>
      </c>
      <c r="Q7" s="137" t="s">
        <v>200</v>
      </c>
      <c r="R7" s="135">
        <v>3</v>
      </c>
      <c r="S7" s="122" t="s">
        <v>144</v>
      </c>
    </row>
    <row r="8" spans="1:19" ht="71.25" customHeight="1">
      <c r="A8" s="94" t="s">
        <v>142</v>
      </c>
      <c r="B8" s="94">
        <v>4</v>
      </c>
      <c r="C8" s="94" t="s">
        <v>421</v>
      </c>
      <c r="D8" s="99" t="s">
        <v>396</v>
      </c>
      <c r="E8" s="94" t="s">
        <v>96</v>
      </c>
      <c r="F8" s="145">
        <v>2</v>
      </c>
      <c r="G8" s="145">
        <v>5</v>
      </c>
      <c r="H8" s="145">
        <v>3</v>
      </c>
      <c r="I8" s="145">
        <v>4</v>
      </c>
      <c r="J8" s="145">
        <v>8</v>
      </c>
      <c r="K8" s="145">
        <v>6</v>
      </c>
      <c r="L8" s="145">
        <v>2</v>
      </c>
      <c r="M8" s="145">
        <v>4</v>
      </c>
      <c r="N8" s="51">
        <f t="shared" si="0"/>
        <v>34</v>
      </c>
      <c r="O8" s="51"/>
      <c r="P8" s="145">
        <v>34</v>
      </c>
      <c r="Q8" s="137" t="s">
        <v>197</v>
      </c>
      <c r="R8" s="138">
        <v>4</v>
      </c>
      <c r="S8" s="92" t="s">
        <v>408</v>
      </c>
    </row>
    <row r="9" spans="1:19" ht="51" customHeight="1">
      <c r="A9" s="94" t="s">
        <v>142</v>
      </c>
      <c r="B9" s="94">
        <v>5</v>
      </c>
      <c r="C9" s="94" t="s">
        <v>497</v>
      </c>
      <c r="D9" s="105" t="s">
        <v>468</v>
      </c>
      <c r="E9" s="94" t="s">
        <v>96</v>
      </c>
      <c r="F9" s="95">
        <v>6</v>
      </c>
      <c r="G9" s="95">
        <v>1</v>
      </c>
      <c r="H9" s="95">
        <v>2</v>
      </c>
      <c r="I9" s="51">
        <v>2</v>
      </c>
      <c r="J9" s="51">
        <v>7</v>
      </c>
      <c r="K9" s="51">
        <v>8</v>
      </c>
      <c r="L9" s="51">
        <v>2</v>
      </c>
      <c r="M9" s="51">
        <v>6</v>
      </c>
      <c r="N9" s="51">
        <f t="shared" si="0"/>
        <v>34</v>
      </c>
      <c r="O9" s="114"/>
      <c r="P9" s="122">
        <v>34</v>
      </c>
      <c r="Q9" s="137" t="s">
        <v>200</v>
      </c>
      <c r="R9" s="135">
        <v>4</v>
      </c>
      <c r="S9" s="122" t="s">
        <v>505</v>
      </c>
    </row>
    <row r="10" spans="1:19" ht="69.75" customHeight="1">
      <c r="A10" s="94" t="s">
        <v>142</v>
      </c>
      <c r="B10" s="94">
        <v>6</v>
      </c>
      <c r="C10" s="94" t="s">
        <v>422</v>
      </c>
      <c r="D10" s="99" t="s">
        <v>396</v>
      </c>
      <c r="E10" s="94" t="s">
        <v>91</v>
      </c>
      <c r="F10" s="127">
        <v>4</v>
      </c>
      <c r="G10" s="127">
        <v>4</v>
      </c>
      <c r="H10" s="127">
        <v>3</v>
      </c>
      <c r="I10" s="127">
        <v>4</v>
      </c>
      <c r="J10" s="127">
        <v>7</v>
      </c>
      <c r="K10" s="127">
        <v>5</v>
      </c>
      <c r="L10" s="127">
        <v>2</v>
      </c>
      <c r="M10" s="127">
        <v>4</v>
      </c>
      <c r="N10" s="51">
        <f t="shared" si="0"/>
        <v>33</v>
      </c>
      <c r="O10" s="114"/>
      <c r="P10" s="95">
        <v>33</v>
      </c>
      <c r="Q10" s="95" t="s">
        <v>197</v>
      </c>
      <c r="R10" s="138">
        <v>5</v>
      </c>
      <c r="S10" s="127" t="s">
        <v>429</v>
      </c>
    </row>
    <row r="11" spans="1:19" ht="94.5">
      <c r="A11" s="94" t="s">
        <v>142</v>
      </c>
      <c r="B11" s="94">
        <v>7</v>
      </c>
      <c r="C11" s="51" t="s">
        <v>255</v>
      </c>
      <c r="D11" s="100" t="s">
        <v>254</v>
      </c>
      <c r="E11" s="95">
        <v>7</v>
      </c>
      <c r="F11" s="95">
        <v>4</v>
      </c>
      <c r="G11" s="95">
        <v>0</v>
      </c>
      <c r="H11" s="95">
        <v>4</v>
      </c>
      <c r="I11" s="51">
        <v>6</v>
      </c>
      <c r="J11" s="51">
        <v>6</v>
      </c>
      <c r="K11" s="51">
        <v>0</v>
      </c>
      <c r="L11" s="51">
        <v>4</v>
      </c>
      <c r="M11" s="51">
        <v>8</v>
      </c>
      <c r="N11" s="51">
        <f t="shared" si="0"/>
        <v>32</v>
      </c>
      <c r="O11" s="94"/>
      <c r="P11" s="122">
        <v>32</v>
      </c>
      <c r="Q11" s="137" t="s">
        <v>200</v>
      </c>
      <c r="R11" s="135">
        <v>6</v>
      </c>
      <c r="S11" s="122" t="s">
        <v>144</v>
      </c>
    </row>
    <row r="12" spans="1:19" ht="63">
      <c r="A12" s="94" t="s">
        <v>142</v>
      </c>
      <c r="B12" s="94">
        <v>8</v>
      </c>
      <c r="C12" s="94" t="s">
        <v>498</v>
      </c>
      <c r="D12" s="105" t="s">
        <v>468</v>
      </c>
      <c r="E12" s="94" t="s">
        <v>420</v>
      </c>
      <c r="F12" s="102">
        <v>4</v>
      </c>
      <c r="G12" s="102">
        <v>4</v>
      </c>
      <c r="H12" s="102">
        <v>0</v>
      </c>
      <c r="I12" s="102">
        <v>2</v>
      </c>
      <c r="J12" s="102">
        <v>10</v>
      </c>
      <c r="K12" s="102">
        <v>2</v>
      </c>
      <c r="L12" s="102">
        <v>4</v>
      </c>
      <c r="M12" s="102">
        <v>6</v>
      </c>
      <c r="N12" s="51">
        <f t="shared" si="0"/>
        <v>32</v>
      </c>
      <c r="O12" s="94"/>
      <c r="P12" s="137">
        <v>32</v>
      </c>
      <c r="Q12" s="95" t="s">
        <v>200</v>
      </c>
      <c r="R12" s="135">
        <v>6</v>
      </c>
      <c r="S12" s="112" t="s">
        <v>495</v>
      </c>
    </row>
    <row r="13" spans="1:19" ht="48.75" customHeight="1">
      <c r="A13" s="94" t="s">
        <v>142</v>
      </c>
      <c r="B13" s="94">
        <v>9</v>
      </c>
      <c r="C13" s="94" t="s">
        <v>499</v>
      </c>
      <c r="D13" s="105" t="s">
        <v>468</v>
      </c>
      <c r="E13" s="94" t="s">
        <v>420</v>
      </c>
      <c r="F13" s="102">
        <v>4</v>
      </c>
      <c r="G13" s="102">
        <v>2</v>
      </c>
      <c r="H13" s="102">
        <v>2</v>
      </c>
      <c r="I13" s="102">
        <v>3</v>
      </c>
      <c r="J13" s="102">
        <v>8</v>
      </c>
      <c r="K13" s="102">
        <v>6</v>
      </c>
      <c r="L13" s="102">
        <v>0</v>
      </c>
      <c r="M13" s="102">
        <v>0</v>
      </c>
      <c r="N13" s="51">
        <f t="shared" si="0"/>
        <v>25</v>
      </c>
      <c r="O13" s="51"/>
      <c r="P13" s="137">
        <v>25</v>
      </c>
      <c r="Q13" s="95" t="s">
        <v>198</v>
      </c>
      <c r="R13" s="127">
        <v>7</v>
      </c>
      <c r="S13" s="112" t="s">
        <v>495</v>
      </c>
    </row>
    <row r="14" spans="1:19" ht="54" customHeight="1">
      <c r="A14" s="94" t="s">
        <v>142</v>
      </c>
      <c r="B14" s="94">
        <v>10</v>
      </c>
      <c r="C14" s="94" t="s">
        <v>209</v>
      </c>
      <c r="D14" s="99" t="s">
        <v>271</v>
      </c>
      <c r="E14" s="122">
        <v>7</v>
      </c>
      <c r="F14" s="122">
        <v>6</v>
      </c>
      <c r="G14" s="122">
        <v>6</v>
      </c>
      <c r="H14" s="122">
        <v>0</v>
      </c>
      <c r="I14" s="122">
        <v>6</v>
      </c>
      <c r="J14" s="122">
        <v>4</v>
      </c>
      <c r="K14" s="122">
        <v>0</v>
      </c>
      <c r="L14" s="122">
        <v>2</v>
      </c>
      <c r="M14" s="122">
        <v>0</v>
      </c>
      <c r="N14" s="51">
        <f t="shared" si="0"/>
        <v>24</v>
      </c>
      <c r="O14" s="94"/>
      <c r="P14" s="122">
        <v>24</v>
      </c>
      <c r="Q14" s="95" t="s">
        <v>198</v>
      </c>
      <c r="R14" s="135">
        <v>8</v>
      </c>
      <c r="S14" s="92" t="s">
        <v>149</v>
      </c>
    </row>
    <row r="15" spans="1:19" ht="63">
      <c r="A15" s="94" t="s">
        <v>142</v>
      </c>
      <c r="B15" s="94">
        <v>11</v>
      </c>
      <c r="C15" s="94" t="s">
        <v>500</v>
      </c>
      <c r="D15" s="105" t="s">
        <v>468</v>
      </c>
      <c r="E15" s="94" t="s">
        <v>96</v>
      </c>
      <c r="F15" s="122">
        <v>2</v>
      </c>
      <c r="G15" s="122">
        <v>4</v>
      </c>
      <c r="H15" s="122">
        <v>2</v>
      </c>
      <c r="I15" s="122">
        <v>2</v>
      </c>
      <c r="J15" s="122">
        <v>4</v>
      </c>
      <c r="K15" s="122">
        <v>6</v>
      </c>
      <c r="L15" s="122">
        <v>2</v>
      </c>
      <c r="M15" s="122">
        <v>2</v>
      </c>
      <c r="N15" s="51">
        <f t="shared" si="0"/>
        <v>24</v>
      </c>
      <c r="O15" s="114"/>
      <c r="P15" s="122">
        <v>24</v>
      </c>
      <c r="Q15" s="95" t="s">
        <v>198</v>
      </c>
      <c r="R15" s="135">
        <v>8</v>
      </c>
      <c r="S15" s="122" t="s">
        <v>505</v>
      </c>
    </row>
    <row r="16" spans="1:19" ht="48" customHeight="1">
      <c r="A16" s="94" t="s">
        <v>142</v>
      </c>
      <c r="B16" s="94">
        <v>12</v>
      </c>
      <c r="C16" s="94" t="s">
        <v>166</v>
      </c>
      <c r="D16" s="99" t="s">
        <v>271</v>
      </c>
      <c r="E16" s="95">
        <v>7</v>
      </c>
      <c r="F16" s="95">
        <v>2</v>
      </c>
      <c r="G16" s="95">
        <v>1</v>
      </c>
      <c r="H16" s="95">
        <v>1</v>
      </c>
      <c r="I16" s="51">
        <v>6</v>
      </c>
      <c r="J16" s="51">
        <v>6</v>
      </c>
      <c r="K16" s="51">
        <v>0</v>
      </c>
      <c r="L16" s="51">
        <v>4</v>
      </c>
      <c r="M16" s="51">
        <v>2</v>
      </c>
      <c r="N16" s="51">
        <f t="shared" si="0"/>
        <v>22</v>
      </c>
      <c r="O16" s="94"/>
      <c r="P16" s="122">
        <v>22</v>
      </c>
      <c r="Q16" s="95" t="s">
        <v>198</v>
      </c>
      <c r="R16" s="135">
        <v>9</v>
      </c>
      <c r="S16" s="92" t="s">
        <v>149</v>
      </c>
    </row>
    <row r="17" spans="1:19" ht="50.25" customHeight="1">
      <c r="A17" s="94" t="s">
        <v>142</v>
      </c>
      <c r="B17" s="94">
        <v>13</v>
      </c>
      <c r="C17" s="95" t="s">
        <v>199</v>
      </c>
      <c r="D17" s="95" t="s">
        <v>181</v>
      </c>
      <c r="E17" s="122">
        <v>7</v>
      </c>
      <c r="F17" s="122">
        <v>2</v>
      </c>
      <c r="G17" s="122">
        <v>2</v>
      </c>
      <c r="H17" s="122">
        <v>1</v>
      </c>
      <c r="I17" s="122">
        <v>1</v>
      </c>
      <c r="J17" s="122">
        <v>6</v>
      </c>
      <c r="K17" s="122">
        <v>6</v>
      </c>
      <c r="L17" s="122">
        <v>2</v>
      </c>
      <c r="M17" s="122">
        <v>2</v>
      </c>
      <c r="N17" s="51">
        <f t="shared" si="0"/>
        <v>22</v>
      </c>
      <c r="O17" s="94"/>
      <c r="P17" s="94">
        <v>22</v>
      </c>
      <c r="Q17" s="95" t="s">
        <v>198</v>
      </c>
      <c r="R17" s="135">
        <v>9</v>
      </c>
      <c r="S17" s="122" t="s">
        <v>184</v>
      </c>
    </row>
    <row r="18" spans="1:19" ht="63">
      <c r="A18" s="94" t="s">
        <v>142</v>
      </c>
      <c r="B18" s="94">
        <v>14</v>
      </c>
      <c r="C18" s="94" t="s">
        <v>501</v>
      </c>
      <c r="D18" s="105" t="s">
        <v>468</v>
      </c>
      <c r="E18" s="94" t="s">
        <v>420</v>
      </c>
      <c r="F18" s="127">
        <v>4</v>
      </c>
      <c r="G18" s="127">
        <v>3</v>
      </c>
      <c r="H18" s="127">
        <v>2</v>
      </c>
      <c r="I18" s="94">
        <v>2</v>
      </c>
      <c r="J18" s="94">
        <v>8</v>
      </c>
      <c r="K18" s="94">
        <v>0</v>
      </c>
      <c r="L18" s="94">
        <v>0</v>
      </c>
      <c r="M18" s="94">
        <v>2</v>
      </c>
      <c r="N18" s="51">
        <f t="shared" si="0"/>
        <v>21</v>
      </c>
      <c r="O18" s="94"/>
      <c r="P18" s="127">
        <v>21</v>
      </c>
      <c r="Q18" s="95" t="s">
        <v>198</v>
      </c>
      <c r="R18" s="127">
        <v>10</v>
      </c>
      <c r="S18" s="112" t="s">
        <v>495</v>
      </c>
    </row>
    <row r="19" spans="1:19" ht="63">
      <c r="A19" s="94" t="s">
        <v>142</v>
      </c>
      <c r="B19" s="94">
        <v>15</v>
      </c>
      <c r="C19" s="122" t="s">
        <v>176</v>
      </c>
      <c r="D19" s="100" t="s">
        <v>177</v>
      </c>
      <c r="E19" s="122">
        <v>7</v>
      </c>
      <c r="F19" s="122">
        <v>2</v>
      </c>
      <c r="G19" s="122">
        <v>2</v>
      </c>
      <c r="H19" s="122">
        <v>2</v>
      </c>
      <c r="I19" s="122">
        <v>2</v>
      </c>
      <c r="J19" s="122">
        <v>2</v>
      </c>
      <c r="K19" s="122">
        <v>4</v>
      </c>
      <c r="L19" s="122">
        <v>4</v>
      </c>
      <c r="M19" s="122">
        <v>2</v>
      </c>
      <c r="N19" s="51">
        <f t="shared" si="0"/>
        <v>20</v>
      </c>
      <c r="O19" s="94"/>
      <c r="P19" s="122">
        <v>20</v>
      </c>
      <c r="Q19" s="95" t="s">
        <v>198</v>
      </c>
      <c r="R19" s="135">
        <v>11</v>
      </c>
      <c r="S19" s="122" t="s">
        <v>178</v>
      </c>
    </row>
    <row r="20" spans="1:19" ht="63">
      <c r="A20" s="94" t="s">
        <v>142</v>
      </c>
      <c r="B20" s="94">
        <v>16</v>
      </c>
      <c r="C20" s="122" t="s">
        <v>394</v>
      </c>
      <c r="D20" s="100" t="s">
        <v>392</v>
      </c>
      <c r="E20" s="122">
        <v>7</v>
      </c>
      <c r="F20" s="122">
        <v>4</v>
      </c>
      <c r="G20" s="122">
        <v>3</v>
      </c>
      <c r="H20" s="122">
        <v>1</v>
      </c>
      <c r="I20" s="122">
        <v>4</v>
      </c>
      <c r="J20" s="122">
        <v>4</v>
      </c>
      <c r="K20" s="122">
        <v>0</v>
      </c>
      <c r="L20" s="122">
        <v>0</v>
      </c>
      <c r="M20" s="122">
        <v>4</v>
      </c>
      <c r="N20" s="51">
        <f t="shared" si="0"/>
        <v>20</v>
      </c>
      <c r="O20" s="114"/>
      <c r="P20" s="51">
        <v>20</v>
      </c>
      <c r="Q20" s="95" t="s">
        <v>198</v>
      </c>
      <c r="R20" s="94">
        <v>11</v>
      </c>
      <c r="S20" s="122" t="s">
        <v>393</v>
      </c>
    </row>
    <row r="21" spans="1:19" ht="70.5" customHeight="1">
      <c r="A21" s="94" t="s">
        <v>142</v>
      </c>
      <c r="B21" s="94">
        <v>17</v>
      </c>
      <c r="C21" s="94" t="s">
        <v>423</v>
      </c>
      <c r="D21" s="99" t="s">
        <v>396</v>
      </c>
      <c r="E21" s="94" t="s">
        <v>96</v>
      </c>
      <c r="F21" s="102">
        <v>2</v>
      </c>
      <c r="G21" s="102">
        <v>3</v>
      </c>
      <c r="H21" s="102">
        <v>1</v>
      </c>
      <c r="I21" s="137">
        <v>2</v>
      </c>
      <c r="J21" s="137">
        <v>9</v>
      </c>
      <c r="K21" s="137">
        <v>0</v>
      </c>
      <c r="L21" s="137">
        <v>0</v>
      </c>
      <c r="M21" s="137">
        <v>2</v>
      </c>
      <c r="N21" s="51">
        <f t="shared" si="0"/>
        <v>19</v>
      </c>
      <c r="O21" s="94"/>
      <c r="P21" s="137">
        <v>19</v>
      </c>
      <c r="Q21" s="95" t="s">
        <v>198</v>
      </c>
      <c r="R21" s="138">
        <v>12</v>
      </c>
      <c r="S21" s="92" t="s">
        <v>408</v>
      </c>
    </row>
    <row r="22" spans="1:19" ht="49.5" customHeight="1">
      <c r="A22" s="94" t="s">
        <v>142</v>
      </c>
      <c r="B22" s="94">
        <v>18</v>
      </c>
      <c r="C22" s="94" t="s">
        <v>502</v>
      </c>
      <c r="D22" s="105" t="s">
        <v>468</v>
      </c>
      <c r="E22" s="94" t="s">
        <v>91</v>
      </c>
      <c r="F22" s="127">
        <v>4</v>
      </c>
      <c r="G22" s="127">
        <v>0</v>
      </c>
      <c r="H22" s="127">
        <v>1</v>
      </c>
      <c r="I22" s="127">
        <v>2</v>
      </c>
      <c r="J22" s="127">
        <v>8</v>
      </c>
      <c r="K22" s="127">
        <v>0</v>
      </c>
      <c r="L22" s="127">
        <v>4</v>
      </c>
      <c r="M22" s="127">
        <v>0</v>
      </c>
      <c r="N22" s="51">
        <f t="shared" si="0"/>
        <v>19</v>
      </c>
      <c r="O22" s="51"/>
      <c r="P22" s="101">
        <v>19</v>
      </c>
      <c r="Q22" s="95" t="s">
        <v>198</v>
      </c>
      <c r="R22" s="135">
        <v>12</v>
      </c>
      <c r="S22" s="51" t="s">
        <v>494</v>
      </c>
    </row>
    <row r="23" spans="1:19" ht="66" customHeight="1">
      <c r="A23" s="94" t="s">
        <v>142</v>
      </c>
      <c r="B23" s="94">
        <v>19</v>
      </c>
      <c r="C23" s="94" t="s">
        <v>424</v>
      </c>
      <c r="D23" s="99" t="s">
        <v>396</v>
      </c>
      <c r="E23" s="94" t="s">
        <v>91</v>
      </c>
      <c r="F23" s="127">
        <v>4</v>
      </c>
      <c r="G23" s="127">
        <v>2</v>
      </c>
      <c r="H23" s="127">
        <v>1</v>
      </c>
      <c r="I23" s="127">
        <v>2</v>
      </c>
      <c r="J23" s="127">
        <v>7</v>
      </c>
      <c r="K23" s="127">
        <v>2</v>
      </c>
      <c r="L23" s="127">
        <v>0</v>
      </c>
      <c r="M23" s="127">
        <v>0</v>
      </c>
      <c r="N23" s="51">
        <f t="shared" si="0"/>
        <v>18</v>
      </c>
      <c r="O23" s="94"/>
      <c r="P23" s="127">
        <v>18</v>
      </c>
      <c r="Q23" s="95" t="s">
        <v>198</v>
      </c>
      <c r="R23" s="146">
        <v>13</v>
      </c>
      <c r="S23" s="127" t="s">
        <v>429</v>
      </c>
    </row>
    <row r="24" spans="1:19" ht="65.25" customHeight="1">
      <c r="A24" s="94" t="s">
        <v>142</v>
      </c>
      <c r="B24" s="94">
        <v>20</v>
      </c>
      <c r="C24" s="94" t="s">
        <v>425</v>
      </c>
      <c r="D24" s="99" t="s">
        <v>396</v>
      </c>
      <c r="E24" s="94" t="s">
        <v>91</v>
      </c>
      <c r="F24" s="127">
        <v>4</v>
      </c>
      <c r="G24" s="127">
        <v>4</v>
      </c>
      <c r="H24" s="127">
        <v>2</v>
      </c>
      <c r="I24" s="94">
        <v>3</v>
      </c>
      <c r="J24" s="94">
        <v>5</v>
      </c>
      <c r="K24" s="94">
        <v>0</v>
      </c>
      <c r="L24" s="94">
        <v>0</v>
      </c>
      <c r="M24" s="94">
        <v>0</v>
      </c>
      <c r="N24" s="51">
        <f t="shared" si="0"/>
        <v>18</v>
      </c>
      <c r="O24" s="94"/>
      <c r="P24" s="127">
        <v>18</v>
      </c>
      <c r="Q24" s="95" t="s">
        <v>198</v>
      </c>
      <c r="R24" s="127">
        <v>13</v>
      </c>
      <c r="S24" s="127" t="s">
        <v>429</v>
      </c>
    </row>
    <row r="25" spans="1:19" ht="63" customHeight="1">
      <c r="A25" s="94" t="s">
        <v>142</v>
      </c>
      <c r="B25" s="94">
        <v>21</v>
      </c>
      <c r="C25" s="122" t="s">
        <v>361</v>
      </c>
      <c r="D25" s="99" t="s">
        <v>362</v>
      </c>
      <c r="E25" s="122">
        <v>7</v>
      </c>
      <c r="F25" s="122">
        <v>4</v>
      </c>
      <c r="G25" s="122">
        <v>1</v>
      </c>
      <c r="H25" s="122">
        <v>0</v>
      </c>
      <c r="I25" s="122">
        <v>6</v>
      </c>
      <c r="J25" s="122">
        <v>2</v>
      </c>
      <c r="K25" s="122">
        <v>0</v>
      </c>
      <c r="L25" s="122">
        <v>0</v>
      </c>
      <c r="M25" s="122">
        <v>4</v>
      </c>
      <c r="N25" s="51">
        <f t="shared" si="0"/>
        <v>17</v>
      </c>
      <c r="O25" s="114"/>
      <c r="P25" s="122">
        <v>17</v>
      </c>
      <c r="Q25" s="95" t="s">
        <v>198</v>
      </c>
      <c r="R25" s="135">
        <v>14</v>
      </c>
      <c r="S25" s="122" t="s">
        <v>363</v>
      </c>
    </row>
    <row r="26" spans="1:19" ht="52.5" customHeight="1">
      <c r="A26" s="94" t="s">
        <v>142</v>
      </c>
      <c r="B26" s="94">
        <v>22</v>
      </c>
      <c r="C26" s="122" t="s">
        <v>283</v>
      </c>
      <c r="D26" s="100" t="s">
        <v>156</v>
      </c>
      <c r="E26" s="122">
        <v>7</v>
      </c>
      <c r="F26" s="122">
        <v>2</v>
      </c>
      <c r="G26" s="122">
        <v>3</v>
      </c>
      <c r="H26" s="122">
        <v>1</v>
      </c>
      <c r="I26" s="122">
        <v>2</v>
      </c>
      <c r="J26" s="122">
        <v>6</v>
      </c>
      <c r="K26" s="122">
        <v>0</v>
      </c>
      <c r="L26" s="122">
        <v>0</v>
      </c>
      <c r="M26" s="122">
        <v>2</v>
      </c>
      <c r="N26" s="51">
        <f t="shared" si="0"/>
        <v>16</v>
      </c>
      <c r="O26" s="107"/>
      <c r="P26" s="122">
        <v>16</v>
      </c>
      <c r="Q26" s="95" t="s">
        <v>198</v>
      </c>
      <c r="R26" s="135">
        <v>15</v>
      </c>
      <c r="S26" s="122" t="s">
        <v>282</v>
      </c>
    </row>
    <row r="27" spans="1:19" ht="48" customHeight="1">
      <c r="A27" s="94" t="s">
        <v>142</v>
      </c>
      <c r="B27" s="94">
        <v>23</v>
      </c>
      <c r="C27" s="51" t="s">
        <v>344</v>
      </c>
      <c r="D27" s="99" t="s">
        <v>332</v>
      </c>
      <c r="E27" s="95">
        <v>7</v>
      </c>
      <c r="F27" s="95">
        <v>1</v>
      </c>
      <c r="G27" s="95">
        <v>1</v>
      </c>
      <c r="H27" s="95">
        <v>0</v>
      </c>
      <c r="I27" s="51">
        <v>2</v>
      </c>
      <c r="J27" s="51">
        <v>6</v>
      </c>
      <c r="K27" s="51">
        <v>4</v>
      </c>
      <c r="L27" s="51">
        <v>2</v>
      </c>
      <c r="M27" s="51">
        <v>0</v>
      </c>
      <c r="N27" s="51">
        <f t="shared" si="0"/>
        <v>16</v>
      </c>
      <c r="O27" s="94"/>
      <c r="P27" s="122">
        <v>16</v>
      </c>
      <c r="Q27" s="95" t="s">
        <v>198</v>
      </c>
      <c r="R27" s="135">
        <v>15</v>
      </c>
      <c r="S27" s="122" t="s">
        <v>346</v>
      </c>
    </row>
    <row r="28" spans="1:19" ht="63.75" customHeight="1">
      <c r="A28" s="94" t="s">
        <v>142</v>
      </c>
      <c r="B28" s="94">
        <v>24</v>
      </c>
      <c r="C28" s="94" t="s">
        <v>426</v>
      </c>
      <c r="D28" s="99" t="s">
        <v>396</v>
      </c>
      <c r="E28" s="94" t="s">
        <v>96</v>
      </c>
      <c r="F28" s="95">
        <v>2</v>
      </c>
      <c r="G28" s="95">
        <v>4</v>
      </c>
      <c r="H28" s="95">
        <v>1</v>
      </c>
      <c r="I28" s="147">
        <v>2</v>
      </c>
      <c r="J28" s="147">
        <v>7</v>
      </c>
      <c r="K28" s="147">
        <v>0</v>
      </c>
      <c r="L28" s="147">
        <v>0</v>
      </c>
      <c r="M28" s="147">
        <v>0</v>
      </c>
      <c r="N28" s="51">
        <f t="shared" si="0"/>
        <v>16</v>
      </c>
      <c r="O28" s="114"/>
      <c r="P28" s="145">
        <v>16</v>
      </c>
      <c r="Q28" s="95" t="s">
        <v>198</v>
      </c>
      <c r="R28" s="138">
        <v>15</v>
      </c>
      <c r="S28" s="92" t="s">
        <v>408</v>
      </c>
    </row>
    <row r="29" spans="1:19" ht="63">
      <c r="A29" s="94" t="s">
        <v>142</v>
      </c>
      <c r="B29" s="94">
        <v>25</v>
      </c>
      <c r="C29" s="94" t="s">
        <v>427</v>
      </c>
      <c r="D29" s="99" t="s">
        <v>396</v>
      </c>
      <c r="E29" s="94" t="s">
        <v>420</v>
      </c>
      <c r="F29" s="102">
        <v>2</v>
      </c>
      <c r="G29" s="102">
        <v>6</v>
      </c>
      <c r="H29" s="102">
        <v>2</v>
      </c>
      <c r="I29" s="102">
        <v>2</v>
      </c>
      <c r="J29" s="102">
        <v>4</v>
      </c>
      <c r="K29" s="102">
        <v>0</v>
      </c>
      <c r="L29" s="102">
        <v>0</v>
      </c>
      <c r="M29" s="102">
        <v>0</v>
      </c>
      <c r="N29" s="51">
        <f t="shared" si="0"/>
        <v>16</v>
      </c>
      <c r="O29" s="114"/>
      <c r="P29" s="137">
        <v>16</v>
      </c>
      <c r="Q29" s="95" t="s">
        <v>198</v>
      </c>
      <c r="R29" s="138">
        <v>15</v>
      </c>
      <c r="S29" s="99" t="s">
        <v>410</v>
      </c>
    </row>
    <row r="30" spans="1:19" ht="52.5" customHeight="1">
      <c r="A30" s="94" t="s">
        <v>142</v>
      </c>
      <c r="B30" s="94">
        <v>26</v>
      </c>
      <c r="C30" s="94" t="s">
        <v>503</v>
      </c>
      <c r="D30" s="105" t="s">
        <v>468</v>
      </c>
      <c r="E30" s="94" t="s">
        <v>91</v>
      </c>
      <c r="F30" s="122">
        <v>2</v>
      </c>
      <c r="G30" s="122">
        <v>3</v>
      </c>
      <c r="H30" s="122">
        <v>2</v>
      </c>
      <c r="I30" s="122">
        <v>0</v>
      </c>
      <c r="J30" s="122">
        <v>0</v>
      </c>
      <c r="K30" s="122">
        <v>0</v>
      </c>
      <c r="L30" s="122">
        <v>4</v>
      </c>
      <c r="M30" s="122">
        <v>4</v>
      </c>
      <c r="N30" s="51">
        <f t="shared" si="0"/>
        <v>15</v>
      </c>
      <c r="O30" s="94"/>
      <c r="P30" s="122">
        <v>15</v>
      </c>
      <c r="Q30" s="95" t="s">
        <v>198</v>
      </c>
      <c r="R30" s="135">
        <v>16</v>
      </c>
      <c r="S30" s="51" t="s">
        <v>494</v>
      </c>
    </row>
    <row r="31" spans="1:19" ht="63">
      <c r="A31" s="94" t="s">
        <v>142</v>
      </c>
      <c r="B31" s="94">
        <v>27</v>
      </c>
      <c r="C31" s="94" t="s">
        <v>428</v>
      </c>
      <c r="D31" s="99" t="s">
        <v>396</v>
      </c>
      <c r="E31" s="94" t="s">
        <v>420</v>
      </c>
      <c r="F31" s="102">
        <v>2</v>
      </c>
      <c r="G31" s="102">
        <v>2</v>
      </c>
      <c r="H31" s="102">
        <v>1</v>
      </c>
      <c r="I31" s="102">
        <v>0</v>
      </c>
      <c r="J31" s="102">
        <v>3</v>
      </c>
      <c r="K31" s="102">
        <v>0</v>
      </c>
      <c r="L31" s="102">
        <v>4</v>
      </c>
      <c r="M31" s="102">
        <v>2</v>
      </c>
      <c r="N31" s="51">
        <f t="shared" si="0"/>
        <v>14</v>
      </c>
      <c r="O31" s="114"/>
      <c r="P31" s="137">
        <v>14</v>
      </c>
      <c r="Q31" s="95" t="s">
        <v>198</v>
      </c>
      <c r="R31" s="127">
        <v>17</v>
      </c>
      <c r="S31" s="99" t="s">
        <v>410</v>
      </c>
    </row>
    <row r="32" spans="1:19" ht="49.5" customHeight="1">
      <c r="A32" s="94" t="s">
        <v>142</v>
      </c>
      <c r="B32" s="94">
        <v>28</v>
      </c>
      <c r="C32" s="51" t="s">
        <v>202</v>
      </c>
      <c r="D32" s="99" t="s">
        <v>257</v>
      </c>
      <c r="E32" s="95">
        <v>7</v>
      </c>
      <c r="F32" s="95">
        <v>2</v>
      </c>
      <c r="G32" s="95">
        <v>2</v>
      </c>
      <c r="H32" s="95">
        <v>0</v>
      </c>
      <c r="I32" s="51">
        <v>3</v>
      </c>
      <c r="J32" s="51">
        <v>0</v>
      </c>
      <c r="K32" s="51">
        <v>6</v>
      </c>
      <c r="L32" s="51">
        <v>0</v>
      </c>
      <c r="M32" s="51">
        <v>0</v>
      </c>
      <c r="N32" s="51">
        <f t="shared" si="0"/>
        <v>13</v>
      </c>
      <c r="O32" s="51"/>
      <c r="P32" s="122">
        <v>13</v>
      </c>
      <c r="Q32" s="95" t="s">
        <v>198</v>
      </c>
      <c r="R32" s="135">
        <v>18</v>
      </c>
      <c r="S32" s="92" t="s">
        <v>145</v>
      </c>
    </row>
    <row r="33" spans="1:19" ht="53.25" customHeight="1">
      <c r="A33" s="94" t="s">
        <v>142</v>
      </c>
      <c r="B33" s="94">
        <v>29</v>
      </c>
      <c r="C33" s="94" t="s">
        <v>504</v>
      </c>
      <c r="D33" s="105" t="s">
        <v>468</v>
      </c>
      <c r="E33" s="94" t="s">
        <v>420</v>
      </c>
      <c r="F33" s="127">
        <v>2</v>
      </c>
      <c r="G33" s="127">
        <v>2</v>
      </c>
      <c r="H33" s="127">
        <v>0</v>
      </c>
      <c r="I33" s="127">
        <v>1</v>
      </c>
      <c r="J33" s="127">
        <v>8</v>
      </c>
      <c r="K33" s="127">
        <v>0</v>
      </c>
      <c r="L33" s="127">
        <v>0</v>
      </c>
      <c r="M33" s="127">
        <v>0</v>
      </c>
      <c r="N33" s="51">
        <f t="shared" si="0"/>
        <v>13</v>
      </c>
      <c r="O33" s="94"/>
      <c r="P33" s="127">
        <v>13</v>
      </c>
      <c r="Q33" s="95" t="s">
        <v>198</v>
      </c>
      <c r="R33" s="129">
        <v>18</v>
      </c>
      <c r="S33" s="112" t="s">
        <v>495</v>
      </c>
    </row>
    <row r="34" spans="1:19" ht="54" customHeight="1">
      <c r="A34" s="94" t="s">
        <v>142</v>
      </c>
      <c r="B34" s="94">
        <v>30</v>
      </c>
      <c r="C34" s="122" t="s">
        <v>221</v>
      </c>
      <c r="D34" s="100" t="s">
        <v>315</v>
      </c>
      <c r="E34" s="122" t="s">
        <v>96</v>
      </c>
      <c r="F34" s="122">
        <v>2</v>
      </c>
      <c r="G34" s="122">
        <v>4</v>
      </c>
      <c r="H34" s="122">
        <v>0</v>
      </c>
      <c r="I34" s="122">
        <v>0</v>
      </c>
      <c r="J34" s="122">
        <v>2</v>
      </c>
      <c r="K34" s="122">
        <v>0</v>
      </c>
      <c r="L34" s="122">
        <v>0</v>
      </c>
      <c r="M34" s="122">
        <v>4</v>
      </c>
      <c r="N34" s="51">
        <f t="shared" si="0"/>
        <v>12</v>
      </c>
      <c r="O34" s="115"/>
      <c r="P34" s="122">
        <v>12</v>
      </c>
      <c r="Q34" s="95" t="s">
        <v>198</v>
      </c>
      <c r="R34" s="135">
        <v>19</v>
      </c>
      <c r="S34" s="122" t="s">
        <v>190</v>
      </c>
    </row>
    <row r="35" spans="1:19" ht="47.25">
      <c r="A35" s="94" t="s">
        <v>142</v>
      </c>
      <c r="B35" s="94">
        <v>31</v>
      </c>
      <c r="C35" s="102" t="s">
        <v>317</v>
      </c>
      <c r="D35" s="100" t="s">
        <v>315</v>
      </c>
      <c r="E35" s="102" t="s">
        <v>96</v>
      </c>
      <c r="F35" s="102">
        <v>2</v>
      </c>
      <c r="G35" s="102">
        <v>3</v>
      </c>
      <c r="H35" s="102">
        <v>1</v>
      </c>
      <c r="I35" s="137">
        <v>2</v>
      </c>
      <c r="J35" s="137">
        <v>0</v>
      </c>
      <c r="K35" s="137">
        <v>2</v>
      </c>
      <c r="L35" s="137">
        <v>0</v>
      </c>
      <c r="M35" s="137">
        <v>2</v>
      </c>
      <c r="N35" s="51">
        <f t="shared" si="0"/>
        <v>12</v>
      </c>
      <c r="O35" s="51"/>
      <c r="P35" s="137">
        <v>12</v>
      </c>
      <c r="Q35" s="95" t="s">
        <v>198</v>
      </c>
      <c r="R35" s="135">
        <v>19</v>
      </c>
      <c r="S35" s="122" t="s">
        <v>190</v>
      </c>
    </row>
    <row r="36" spans="1:19" ht="47.25">
      <c r="A36" s="94" t="s">
        <v>142</v>
      </c>
      <c r="B36" s="94">
        <v>32</v>
      </c>
      <c r="C36" s="95" t="s">
        <v>303</v>
      </c>
      <c r="D36" s="95" t="s">
        <v>181</v>
      </c>
      <c r="E36" s="95">
        <v>7</v>
      </c>
      <c r="F36" s="95">
        <v>0</v>
      </c>
      <c r="G36" s="95">
        <v>0</v>
      </c>
      <c r="H36" s="95">
        <v>1</v>
      </c>
      <c r="I36" s="51">
        <v>1</v>
      </c>
      <c r="J36" s="51">
        <v>3</v>
      </c>
      <c r="K36" s="51">
        <v>3</v>
      </c>
      <c r="L36" s="51">
        <v>1</v>
      </c>
      <c r="M36" s="51">
        <v>1</v>
      </c>
      <c r="N36" s="51">
        <f t="shared" si="0"/>
        <v>10</v>
      </c>
      <c r="O36" s="114"/>
      <c r="P36" s="51">
        <v>10</v>
      </c>
      <c r="Q36" s="95" t="s">
        <v>198</v>
      </c>
      <c r="R36" s="135">
        <v>20</v>
      </c>
      <c r="S36" s="122" t="s">
        <v>184</v>
      </c>
    </row>
    <row r="37" spans="1:19" ht="47.25">
      <c r="A37" s="94" t="s">
        <v>142</v>
      </c>
      <c r="B37" s="94">
        <v>33</v>
      </c>
      <c r="C37" s="102" t="s">
        <v>345</v>
      </c>
      <c r="D37" s="99" t="s">
        <v>332</v>
      </c>
      <c r="E37" s="102">
        <v>7</v>
      </c>
      <c r="F37" s="102">
        <v>2</v>
      </c>
      <c r="G37" s="102">
        <v>2</v>
      </c>
      <c r="H37" s="102">
        <v>0</v>
      </c>
      <c r="I37" s="137">
        <v>1</v>
      </c>
      <c r="J37" s="137">
        <v>4</v>
      </c>
      <c r="K37" s="137">
        <v>0</v>
      </c>
      <c r="L37" s="137">
        <v>0</v>
      </c>
      <c r="M37" s="137">
        <v>0</v>
      </c>
      <c r="N37" s="51">
        <f t="shared" si="0"/>
        <v>9</v>
      </c>
      <c r="O37" s="114"/>
      <c r="P37" s="137">
        <v>9</v>
      </c>
      <c r="Q37" s="95" t="s">
        <v>198</v>
      </c>
      <c r="R37" s="135">
        <v>21</v>
      </c>
      <c r="S37" s="122" t="s">
        <v>346</v>
      </c>
    </row>
    <row r="38" spans="1:19" ht="56.25" customHeight="1">
      <c r="A38" s="94" t="s">
        <v>142</v>
      </c>
      <c r="B38" s="94">
        <v>34</v>
      </c>
      <c r="C38" s="102" t="s">
        <v>262</v>
      </c>
      <c r="D38" s="99" t="s">
        <v>257</v>
      </c>
      <c r="E38" s="102">
        <v>7</v>
      </c>
      <c r="F38" s="102">
        <v>2</v>
      </c>
      <c r="G38" s="102">
        <v>3</v>
      </c>
      <c r="H38" s="102">
        <v>1</v>
      </c>
      <c r="I38" s="137">
        <v>0</v>
      </c>
      <c r="J38" s="137">
        <v>0</v>
      </c>
      <c r="K38" s="137">
        <v>0</v>
      </c>
      <c r="L38" s="137">
        <v>0</v>
      </c>
      <c r="M38" s="137">
        <v>2</v>
      </c>
      <c r="N38" s="51">
        <f t="shared" si="0"/>
        <v>8</v>
      </c>
      <c r="O38" s="51"/>
      <c r="P38" s="137">
        <v>8</v>
      </c>
      <c r="Q38" s="95" t="s">
        <v>198</v>
      </c>
      <c r="R38" s="135">
        <v>22</v>
      </c>
      <c r="S38" s="92" t="s">
        <v>145</v>
      </c>
    </row>
    <row r="39" spans="1:19" ht="55.5" customHeight="1">
      <c r="A39" s="94" t="s">
        <v>142</v>
      </c>
      <c r="B39" s="94">
        <v>35</v>
      </c>
      <c r="C39" s="127" t="s">
        <v>228</v>
      </c>
      <c r="D39" s="94" t="s">
        <v>225</v>
      </c>
      <c r="E39" s="95">
        <v>7</v>
      </c>
      <c r="F39" s="95">
        <v>2</v>
      </c>
      <c r="G39" s="95">
        <v>1</v>
      </c>
      <c r="H39" s="95">
        <v>1</v>
      </c>
      <c r="I39" s="51">
        <v>0</v>
      </c>
      <c r="J39" s="51">
        <v>4</v>
      </c>
      <c r="K39" s="51">
        <v>0</v>
      </c>
      <c r="L39" s="51">
        <v>0</v>
      </c>
      <c r="M39" s="51">
        <v>0</v>
      </c>
      <c r="N39" s="51">
        <f t="shared" si="0"/>
        <v>8</v>
      </c>
      <c r="O39" s="94"/>
      <c r="P39" s="122">
        <v>8</v>
      </c>
      <c r="Q39" s="95" t="s">
        <v>198</v>
      </c>
      <c r="R39" s="135">
        <v>22</v>
      </c>
      <c r="S39" s="122" t="s">
        <v>230</v>
      </c>
    </row>
    <row r="40" spans="1:19" ht="48" customHeight="1">
      <c r="A40" s="94" t="s">
        <v>142</v>
      </c>
      <c r="B40" s="94">
        <v>36</v>
      </c>
      <c r="C40" s="122" t="s">
        <v>343</v>
      </c>
      <c r="D40" s="99" t="s">
        <v>332</v>
      </c>
      <c r="E40" s="122">
        <v>7</v>
      </c>
      <c r="F40" s="122">
        <v>0</v>
      </c>
      <c r="G40" s="122">
        <v>1</v>
      </c>
      <c r="H40" s="122">
        <v>0</v>
      </c>
      <c r="I40" s="122">
        <v>2</v>
      </c>
      <c r="J40" s="122">
        <v>4</v>
      </c>
      <c r="K40" s="122">
        <v>0</v>
      </c>
      <c r="L40" s="122">
        <v>0</v>
      </c>
      <c r="M40" s="122">
        <v>0</v>
      </c>
      <c r="N40" s="51">
        <f t="shared" si="0"/>
        <v>7</v>
      </c>
      <c r="O40" s="51"/>
      <c r="P40" s="122">
        <v>7</v>
      </c>
      <c r="Q40" s="95" t="s">
        <v>198</v>
      </c>
      <c r="R40" s="135">
        <v>23</v>
      </c>
      <c r="S40" s="122" t="s">
        <v>346</v>
      </c>
    </row>
    <row r="41" spans="1:19" ht="62.25" customHeight="1">
      <c r="A41" s="94" t="s">
        <v>142</v>
      </c>
      <c r="B41" s="94">
        <v>37</v>
      </c>
      <c r="C41" s="127" t="s">
        <v>386</v>
      </c>
      <c r="D41" s="99" t="s">
        <v>383</v>
      </c>
      <c r="E41" s="122">
        <v>7</v>
      </c>
      <c r="F41" s="122">
        <v>0</v>
      </c>
      <c r="G41" s="122">
        <v>1</v>
      </c>
      <c r="H41" s="122">
        <v>0</v>
      </c>
      <c r="I41" s="122">
        <v>0</v>
      </c>
      <c r="J41" s="122">
        <v>4</v>
      </c>
      <c r="K41" s="122">
        <v>0</v>
      </c>
      <c r="L41" s="122">
        <v>0</v>
      </c>
      <c r="M41" s="122">
        <v>2</v>
      </c>
      <c r="N41" s="51">
        <f t="shared" si="0"/>
        <v>7</v>
      </c>
      <c r="O41" s="94"/>
      <c r="P41" s="51">
        <v>7</v>
      </c>
      <c r="Q41" s="95" t="s">
        <v>198</v>
      </c>
      <c r="R41" s="135">
        <v>23</v>
      </c>
      <c r="S41" s="92" t="s">
        <v>384</v>
      </c>
    </row>
    <row r="42" spans="1:19" ht="50.25" customHeight="1">
      <c r="A42" s="94" t="s">
        <v>142</v>
      </c>
      <c r="B42" s="94">
        <v>38</v>
      </c>
      <c r="C42" s="122" t="s">
        <v>261</v>
      </c>
      <c r="D42" s="99" t="s">
        <v>257</v>
      </c>
      <c r="E42" s="122">
        <v>7</v>
      </c>
      <c r="F42" s="122">
        <v>2</v>
      </c>
      <c r="G42" s="122">
        <v>0</v>
      </c>
      <c r="H42" s="122">
        <v>0</v>
      </c>
      <c r="I42" s="122">
        <v>1</v>
      </c>
      <c r="J42" s="122">
        <v>2</v>
      </c>
      <c r="K42" s="122">
        <v>0</v>
      </c>
      <c r="L42" s="122">
        <v>0</v>
      </c>
      <c r="M42" s="122">
        <v>0</v>
      </c>
      <c r="N42" s="51">
        <f t="shared" si="0"/>
        <v>5</v>
      </c>
      <c r="O42" s="114"/>
      <c r="P42" s="122">
        <v>5</v>
      </c>
      <c r="Q42" s="95" t="s">
        <v>198</v>
      </c>
      <c r="R42" s="135">
        <v>24</v>
      </c>
      <c r="S42" s="92" t="s">
        <v>145</v>
      </c>
    </row>
    <row r="43" spans="1:19" ht="52.5" customHeight="1">
      <c r="A43" s="94" t="s">
        <v>142</v>
      </c>
      <c r="B43" s="94">
        <v>39</v>
      </c>
      <c r="C43" s="127" t="s">
        <v>229</v>
      </c>
      <c r="D43" s="94" t="s">
        <v>225</v>
      </c>
      <c r="E43" s="122">
        <v>7</v>
      </c>
      <c r="F43" s="122">
        <v>1</v>
      </c>
      <c r="G43" s="122">
        <v>0</v>
      </c>
      <c r="H43" s="122">
        <v>0</v>
      </c>
      <c r="I43" s="122">
        <v>4</v>
      </c>
      <c r="J43" s="122">
        <v>0</v>
      </c>
      <c r="K43" s="122">
        <v>0</v>
      </c>
      <c r="L43" s="122">
        <v>0</v>
      </c>
      <c r="M43" s="122">
        <v>0</v>
      </c>
      <c r="N43" s="51">
        <f t="shared" si="0"/>
        <v>5</v>
      </c>
      <c r="O43" s="114"/>
      <c r="P43" s="122">
        <v>5</v>
      </c>
      <c r="Q43" s="95" t="s">
        <v>198</v>
      </c>
      <c r="R43" s="135">
        <v>24</v>
      </c>
      <c r="S43" s="122" t="s">
        <v>230</v>
      </c>
    </row>
    <row r="44" spans="1:19" ht="50.25" customHeight="1">
      <c r="A44" s="94" t="s">
        <v>142</v>
      </c>
      <c r="B44" s="94">
        <v>40</v>
      </c>
      <c r="C44" s="127" t="s">
        <v>329</v>
      </c>
      <c r="D44" s="94" t="s">
        <v>225</v>
      </c>
      <c r="E44" s="102">
        <v>7</v>
      </c>
      <c r="F44" s="102">
        <v>2</v>
      </c>
      <c r="G44" s="102">
        <v>0</v>
      </c>
      <c r="H44" s="102">
        <v>0</v>
      </c>
      <c r="I44" s="137">
        <v>1</v>
      </c>
      <c r="J44" s="137">
        <v>2</v>
      </c>
      <c r="K44" s="137">
        <v>0</v>
      </c>
      <c r="L44" s="137">
        <v>0</v>
      </c>
      <c r="M44" s="137">
        <v>0</v>
      </c>
      <c r="N44" s="51">
        <f t="shared" si="0"/>
        <v>5</v>
      </c>
      <c r="O44" s="51"/>
      <c r="P44" s="137">
        <v>5</v>
      </c>
      <c r="Q44" s="95" t="s">
        <v>198</v>
      </c>
      <c r="R44" s="135">
        <v>24</v>
      </c>
      <c r="S44" s="122" t="s">
        <v>230</v>
      </c>
    </row>
    <row r="45" spans="1:19" ht="45.75" customHeight="1">
      <c r="A45" s="94" t="s">
        <v>142</v>
      </c>
      <c r="B45" s="94">
        <v>41</v>
      </c>
      <c r="C45" s="51" t="s">
        <v>316</v>
      </c>
      <c r="D45" s="100" t="s">
        <v>315</v>
      </c>
      <c r="E45" s="95" t="s">
        <v>96</v>
      </c>
      <c r="F45" s="95">
        <v>0</v>
      </c>
      <c r="G45" s="95">
        <v>1</v>
      </c>
      <c r="H45" s="95">
        <v>0</v>
      </c>
      <c r="I45" s="51">
        <v>1</v>
      </c>
      <c r="J45" s="51">
        <v>2</v>
      </c>
      <c r="K45" s="51">
        <v>0</v>
      </c>
      <c r="L45" s="51">
        <v>0</v>
      </c>
      <c r="M45" s="51">
        <v>0</v>
      </c>
      <c r="N45" s="51">
        <f t="shared" si="0"/>
        <v>4</v>
      </c>
      <c r="O45" s="114"/>
      <c r="P45" s="122">
        <v>4</v>
      </c>
      <c r="Q45" s="95" t="s">
        <v>198</v>
      </c>
      <c r="R45" s="135">
        <v>25</v>
      </c>
      <c r="S45" s="122" t="s">
        <v>190</v>
      </c>
    </row>
    <row r="46" spans="1:19">
      <c r="E46" s="110"/>
    </row>
    <row r="47" spans="1:19" ht="15.75">
      <c r="A47" s="151"/>
      <c r="B47" s="152"/>
      <c r="C47" s="152"/>
      <c r="D47" s="152"/>
      <c r="E47" s="110"/>
    </row>
    <row r="48" spans="1:19">
      <c r="E48" s="110"/>
    </row>
    <row r="49" spans="1:4" ht="15.75">
      <c r="A49" s="153"/>
      <c r="B49" s="153"/>
      <c r="C49" s="153"/>
      <c r="D49" s="153"/>
    </row>
    <row r="51" spans="1:4" ht="15.75">
      <c r="A51" s="151"/>
      <c r="B51" s="152"/>
      <c r="C51" s="152"/>
      <c r="D51" s="152"/>
    </row>
    <row r="53" spans="1:4" ht="15.75">
      <c r="A53" s="153"/>
      <c r="B53" s="153"/>
      <c r="C53" s="153"/>
      <c r="D53" s="153"/>
    </row>
  </sheetData>
  <sortState ref="A5:T45">
    <sortCondition descending="1" ref="N5"/>
  </sortState>
  <mergeCells count="7">
    <mergeCell ref="A1:S1"/>
    <mergeCell ref="A2:S2"/>
    <mergeCell ref="A3:S3"/>
    <mergeCell ref="A51:D51"/>
    <mergeCell ref="A53:D53"/>
    <mergeCell ref="A47:D47"/>
    <mergeCell ref="A49:D4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N5:N4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S48"/>
  <sheetViews>
    <sheetView zoomScale="90" zoomScaleNormal="90" workbookViewId="0">
      <selection activeCell="T1" sqref="T1:U3"/>
    </sheetView>
  </sheetViews>
  <sheetFormatPr defaultRowHeight="15"/>
  <cols>
    <col min="1" max="1" width="16.42578125" customWidth="1"/>
    <col min="2" max="2" width="7.140625" customWidth="1"/>
    <col min="3" max="3" width="28" customWidth="1"/>
    <col min="4" max="4" width="31.42578125" customWidth="1"/>
    <col min="5" max="5" width="7.28515625" customWidth="1"/>
    <col min="6" max="6" width="6.140625" customWidth="1"/>
    <col min="7" max="7" width="5.42578125" customWidth="1"/>
    <col min="8" max="8" width="5.85546875" customWidth="1"/>
    <col min="9" max="9" width="5.5703125" customWidth="1"/>
    <col min="10" max="10" width="6.7109375" customWidth="1"/>
    <col min="11" max="13" width="7" customWidth="1"/>
    <col min="14" max="14" width="7.7109375" customWidth="1"/>
    <col min="15" max="15" width="8.140625" customWidth="1"/>
    <col min="16" max="16" width="6.85546875" customWidth="1"/>
    <col min="17" max="17" width="12.140625" customWidth="1"/>
    <col min="18" max="18" width="7.7109375" customWidth="1"/>
    <col min="19" max="19" width="28.28515625" customWidth="1"/>
  </cols>
  <sheetData>
    <row r="1" spans="1:19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5.75">
      <c r="A2" s="150" t="s">
        <v>243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15.75" customHeight="1">
      <c r="A3" s="150" t="s">
        <v>244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s="86" customFormat="1" ht="69" customHeight="1">
      <c r="A4" s="84" t="s">
        <v>0</v>
      </c>
      <c r="B4" s="84" t="s">
        <v>1</v>
      </c>
      <c r="C4" s="93" t="s">
        <v>2</v>
      </c>
      <c r="D4" s="84" t="s">
        <v>141</v>
      </c>
      <c r="E4" s="93" t="s">
        <v>4</v>
      </c>
      <c r="F4" s="84">
        <v>1</v>
      </c>
      <c r="G4" s="84">
        <v>2</v>
      </c>
      <c r="H4" s="84">
        <v>3</v>
      </c>
      <c r="I4" s="85">
        <v>4</v>
      </c>
      <c r="J4" s="85">
        <v>5</v>
      </c>
      <c r="K4" s="85">
        <v>6</v>
      </c>
      <c r="L4" s="85">
        <v>7</v>
      </c>
      <c r="M4" s="85">
        <v>8</v>
      </c>
      <c r="N4" s="85" t="s">
        <v>242</v>
      </c>
      <c r="O4" s="84" t="s">
        <v>10</v>
      </c>
      <c r="P4" s="84" t="s">
        <v>11</v>
      </c>
      <c r="Q4" s="84" t="s">
        <v>154</v>
      </c>
      <c r="R4" s="84" t="s">
        <v>13</v>
      </c>
      <c r="S4" s="84" t="s">
        <v>14</v>
      </c>
    </row>
    <row r="5" spans="1:19" ht="63">
      <c r="A5" s="98" t="s">
        <v>142</v>
      </c>
      <c r="B5" s="94">
        <v>1</v>
      </c>
      <c r="C5" s="94" t="s">
        <v>430</v>
      </c>
      <c r="D5" s="99" t="s">
        <v>396</v>
      </c>
      <c r="E5" s="94" t="s">
        <v>193</v>
      </c>
      <c r="F5" s="94">
        <v>6</v>
      </c>
      <c r="G5" s="94">
        <v>6</v>
      </c>
      <c r="H5" s="94">
        <v>3</v>
      </c>
      <c r="I5" s="94">
        <v>4</v>
      </c>
      <c r="J5" s="94">
        <v>6</v>
      </c>
      <c r="K5" s="94">
        <v>4</v>
      </c>
      <c r="L5" s="94">
        <v>4</v>
      </c>
      <c r="M5" s="94">
        <v>4</v>
      </c>
      <c r="N5" s="98">
        <f t="shared" ref="N5:N44" si="0">SUM(F5:M5)</f>
        <v>37</v>
      </c>
      <c r="O5" s="94"/>
      <c r="P5" s="94">
        <v>37</v>
      </c>
      <c r="Q5" s="94" t="s">
        <v>200</v>
      </c>
      <c r="R5" s="99">
        <v>1</v>
      </c>
      <c r="S5" s="97" t="s">
        <v>418</v>
      </c>
    </row>
    <row r="6" spans="1:19" ht="67.5" customHeight="1">
      <c r="A6" s="98" t="s">
        <v>142</v>
      </c>
      <c r="B6" s="94">
        <v>2</v>
      </c>
      <c r="C6" s="94" t="s">
        <v>431</v>
      </c>
      <c r="D6" s="99" t="s">
        <v>396</v>
      </c>
      <c r="E6" s="94" t="s">
        <v>47</v>
      </c>
      <c r="F6" s="95">
        <v>4</v>
      </c>
      <c r="G6" s="95">
        <v>6</v>
      </c>
      <c r="H6" s="95">
        <v>2</v>
      </c>
      <c r="I6" s="95">
        <v>3</v>
      </c>
      <c r="J6" s="95">
        <v>8</v>
      </c>
      <c r="K6" s="95">
        <v>5</v>
      </c>
      <c r="L6" s="95">
        <v>4</v>
      </c>
      <c r="M6" s="95">
        <v>4</v>
      </c>
      <c r="N6" s="98">
        <f t="shared" si="0"/>
        <v>36</v>
      </c>
      <c r="O6" s="113"/>
      <c r="P6" s="104">
        <v>36</v>
      </c>
      <c r="Q6" s="94" t="s">
        <v>200</v>
      </c>
      <c r="R6" s="99">
        <v>2</v>
      </c>
      <c r="S6" s="97" t="s">
        <v>418</v>
      </c>
    </row>
    <row r="7" spans="1:19" ht="56.25" customHeight="1">
      <c r="A7" s="98" t="s">
        <v>142</v>
      </c>
      <c r="B7" s="94">
        <v>3</v>
      </c>
      <c r="C7" s="94" t="s">
        <v>506</v>
      </c>
      <c r="D7" s="105" t="s">
        <v>468</v>
      </c>
      <c r="E7" s="94" t="s">
        <v>434</v>
      </c>
      <c r="F7" s="94">
        <v>4</v>
      </c>
      <c r="G7" s="94">
        <v>4</v>
      </c>
      <c r="H7" s="94">
        <v>2</v>
      </c>
      <c r="I7" s="94">
        <v>4</v>
      </c>
      <c r="J7" s="94">
        <v>9</v>
      </c>
      <c r="K7" s="94">
        <v>3</v>
      </c>
      <c r="L7" s="94">
        <v>4</v>
      </c>
      <c r="M7" s="94">
        <v>4</v>
      </c>
      <c r="N7" s="98">
        <f t="shared" si="0"/>
        <v>34</v>
      </c>
      <c r="O7" s="94"/>
      <c r="P7" s="94">
        <v>34</v>
      </c>
      <c r="Q7" s="94" t="s">
        <v>200</v>
      </c>
      <c r="R7" s="94">
        <v>3</v>
      </c>
      <c r="S7" s="51" t="s">
        <v>496</v>
      </c>
    </row>
    <row r="8" spans="1:19" ht="47.25">
      <c r="A8" s="98" t="s">
        <v>142</v>
      </c>
      <c r="B8" s="94">
        <v>4</v>
      </c>
      <c r="C8" s="94" t="s">
        <v>507</v>
      </c>
      <c r="D8" s="105" t="s">
        <v>468</v>
      </c>
      <c r="E8" s="94" t="s">
        <v>193</v>
      </c>
      <c r="F8" s="94">
        <v>2</v>
      </c>
      <c r="G8" s="94">
        <v>4</v>
      </c>
      <c r="H8" s="94">
        <v>2</v>
      </c>
      <c r="I8" s="94">
        <v>4</v>
      </c>
      <c r="J8" s="94">
        <v>6</v>
      </c>
      <c r="K8" s="94">
        <v>6</v>
      </c>
      <c r="L8" s="94">
        <v>2</v>
      </c>
      <c r="M8" s="94">
        <v>8</v>
      </c>
      <c r="N8" s="98">
        <f t="shared" si="0"/>
        <v>34</v>
      </c>
      <c r="O8" s="94"/>
      <c r="P8" s="94">
        <v>34</v>
      </c>
      <c r="Q8" s="94" t="s">
        <v>200</v>
      </c>
      <c r="R8" s="99">
        <v>3</v>
      </c>
      <c r="S8" s="94" t="s">
        <v>514</v>
      </c>
    </row>
    <row r="9" spans="1:19" ht="31.5">
      <c r="A9" s="98" t="s">
        <v>142</v>
      </c>
      <c r="B9" s="94">
        <v>5</v>
      </c>
      <c r="C9" s="109" t="s">
        <v>171</v>
      </c>
      <c r="D9" s="118" t="s">
        <v>294</v>
      </c>
      <c r="E9" s="139">
        <v>8</v>
      </c>
      <c r="F9" s="139">
        <v>6</v>
      </c>
      <c r="G9" s="139">
        <v>1</v>
      </c>
      <c r="H9" s="139">
        <v>3</v>
      </c>
      <c r="I9" s="111">
        <v>6</v>
      </c>
      <c r="J9" s="111">
        <v>6</v>
      </c>
      <c r="K9" s="111">
        <v>9</v>
      </c>
      <c r="L9" s="111">
        <v>0</v>
      </c>
      <c r="M9" s="111">
        <v>0</v>
      </c>
      <c r="N9" s="98">
        <f t="shared" si="0"/>
        <v>31</v>
      </c>
      <c r="O9" s="103"/>
      <c r="P9" s="103">
        <v>31</v>
      </c>
      <c r="Q9" s="109" t="s">
        <v>198</v>
      </c>
      <c r="R9" s="106">
        <v>4</v>
      </c>
      <c r="S9" s="109" t="s">
        <v>173</v>
      </c>
    </row>
    <row r="10" spans="1:19" ht="31.5">
      <c r="A10" s="98" t="s">
        <v>142</v>
      </c>
      <c r="B10" s="94">
        <v>6</v>
      </c>
      <c r="C10" s="107" t="s">
        <v>214</v>
      </c>
      <c r="D10" s="118" t="s">
        <v>294</v>
      </c>
      <c r="E10" s="108">
        <v>8</v>
      </c>
      <c r="F10" s="108">
        <v>6</v>
      </c>
      <c r="G10" s="108">
        <v>1</v>
      </c>
      <c r="H10" s="108">
        <v>3</v>
      </c>
      <c r="I10" s="108">
        <v>6</v>
      </c>
      <c r="J10" s="108">
        <v>6</v>
      </c>
      <c r="K10" s="108">
        <v>9</v>
      </c>
      <c r="L10" s="108">
        <v>0</v>
      </c>
      <c r="M10" s="108">
        <v>0</v>
      </c>
      <c r="N10" s="98">
        <f t="shared" si="0"/>
        <v>31</v>
      </c>
      <c r="O10" s="94"/>
      <c r="P10" s="94">
        <v>31</v>
      </c>
      <c r="Q10" s="109" t="s">
        <v>198</v>
      </c>
      <c r="R10" s="106">
        <v>4</v>
      </c>
      <c r="S10" s="109" t="s">
        <v>173</v>
      </c>
    </row>
    <row r="11" spans="1:19" ht="63">
      <c r="A11" s="98" t="s">
        <v>142</v>
      </c>
      <c r="B11" s="94">
        <v>7</v>
      </c>
      <c r="C11" s="103" t="s">
        <v>364</v>
      </c>
      <c r="D11" s="99" t="s">
        <v>362</v>
      </c>
      <c r="E11" s="103">
        <v>8</v>
      </c>
      <c r="F11" s="103">
        <v>2</v>
      </c>
      <c r="G11" s="103">
        <v>4</v>
      </c>
      <c r="H11" s="103">
        <v>2</v>
      </c>
      <c r="I11" s="51">
        <v>6</v>
      </c>
      <c r="J11" s="51">
        <v>6</v>
      </c>
      <c r="K11" s="51">
        <v>5</v>
      </c>
      <c r="L11" s="51">
        <v>0</v>
      </c>
      <c r="M11" s="51">
        <v>6</v>
      </c>
      <c r="N11" s="98">
        <f t="shared" si="0"/>
        <v>31</v>
      </c>
      <c r="O11" s="94"/>
      <c r="P11" s="103">
        <v>31</v>
      </c>
      <c r="Q11" s="109" t="s">
        <v>198</v>
      </c>
      <c r="R11" s="99">
        <v>4</v>
      </c>
      <c r="S11" s="103" t="s">
        <v>363</v>
      </c>
    </row>
    <row r="12" spans="1:19" ht="78.75">
      <c r="A12" s="98" t="s">
        <v>142</v>
      </c>
      <c r="B12" s="94">
        <v>8</v>
      </c>
      <c r="C12" s="103" t="s">
        <v>377</v>
      </c>
      <c r="D12" s="99" t="s">
        <v>375</v>
      </c>
      <c r="E12" s="103">
        <v>8</v>
      </c>
      <c r="F12" s="103">
        <v>4</v>
      </c>
      <c r="G12" s="103">
        <v>5</v>
      </c>
      <c r="H12" s="103">
        <v>2</v>
      </c>
      <c r="I12" s="51">
        <v>5</v>
      </c>
      <c r="J12" s="51">
        <v>6</v>
      </c>
      <c r="K12" s="51">
        <v>0</v>
      </c>
      <c r="L12" s="51">
        <v>2</v>
      </c>
      <c r="M12" s="51">
        <v>4</v>
      </c>
      <c r="N12" s="98">
        <f t="shared" si="0"/>
        <v>28</v>
      </c>
      <c r="O12" s="94"/>
      <c r="P12" s="103">
        <v>28</v>
      </c>
      <c r="Q12" s="109" t="s">
        <v>198</v>
      </c>
      <c r="R12" s="99">
        <v>5</v>
      </c>
      <c r="S12" s="103" t="s">
        <v>378</v>
      </c>
    </row>
    <row r="13" spans="1:19" ht="63">
      <c r="A13" s="98" t="s">
        <v>142</v>
      </c>
      <c r="B13" s="94">
        <v>9</v>
      </c>
      <c r="C13" s="94" t="s">
        <v>432</v>
      </c>
      <c r="D13" s="99" t="s">
        <v>396</v>
      </c>
      <c r="E13" s="94" t="s">
        <v>193</v>
      </c>
      <c r="F13" s="94">
        <v>2</v>
      </c>
      <c r="G13" s="94">
        <v>5</v>
      </c>
      <c r="H13" s="94">
        <v>1</v>
      </c>
      <c r="I13" s="94">
        <v>2</v>
      </c>
      <c r="J13" s="94">
        <v>6</v>
      </c>
      <c r="K13" s="94">
        <v>4</v>
      </c>
      <c r="L13" s="94">
        <v>4</v>
      </c>
      <c r="M13" s="94">
        <v>4</v>
      </c>
      <c r="N13" s="98">
        <f t="shared" si="0"/>
        <v>28</v>
      </c>
      <c r="O13" s="94"/>
      <c r="P13" s="94">
        <v>28</v>
      </c>
      <c r="Q13" s="109" t="s">
        <v>198</v>
      </c>
      <c r="R13" s="99">
        <v>5</v>
      </c>
      <c r="S13" s="97" t="s">
        <v>418</v>
      </c>
    </row>
    <row r="14" spans="1:19" ht="62.25" customHeight="1">
      <c r="A14" s="98" t="s">
        <v>142</v>
      </c>
      <c r="B14" s="94">
        <v>10</v>
      </c>
      <c r="C14" s="94" t="s">
        <v>433</v>
      </c>
      <c r="D14" s="99" t="s">
        <v>396</v>
      </c>
      <c r="E14" s="94" t="s">
        <v>434</v>
      </c>
      <c r="F14" s="112">
        <v>2</v>
      </c>
      <c r="G14" s="112">
        <v>1</v>
      </c>
      <c r="H14" s="112">
        <v>3</v>
      </c>
      <c r="I14" s="112">
        <v>3</v>
      </c>
      <c r="J14" s="112">
        <v>6</v>
      </c>
      <c r="K14" s="112">
        <v>9</v>
      </c>
      <c r="L14" s="112">
        <v>0</v>
      </c>
      <c r="M14" s="112">
        <v>4</v>
      </c>
      <c r="N14" s="98">
        <f t="shared" si="0"/>
        <v>28</v>
      </c>
      <c r="O14" s="103"/>
      <c r="P14" s="102">
        <v>28</v>
      </c>
      <c r="Q14" s="109" t="s">
        <v>198</v>
      </c>
      <c r="R14" s="99">
        <v>5</v>
      </c>
      <c r="S14" s="92" t="s">
        <v>409</v>
      </c>
    </row>
    <row r="15" spans="1:19" ht="70.5" customHeight="1">
      <c r="A15" s="98" t="s">
        <v>142</v>
      </c>
      <c r="B15" s="94">
        <v>11</v>
      </c>
      <c r="C15" s="94" t="s">
        <v>435</v>
      </c>
      <c r="D15" s="99" t="s">
        <v>396</v>
      </c>
      <c r="E15" s="94" t="s">
        <v>434</v>
      </c>
      <c r="F15" s="95">
        <v>4</v>
      </c>
      <c r="G15" s="95">
        <v>1</v>
      </c>
      <c r="H15" s="95">
        <v>1</v>
      </c>
      <c r="I15" s="94">
        <v>4</v>
      </c>
      <c r="J15" s="94">
        <v>6</v>
      </c>
      <c r="K15" s="94">
        <v>6</v>
      </c>
      <c r="L15" s="94">
        <v>2</v>
      </c>
      <c r="M15" s="94">
        <v>2</v>
      </c>
      <c r="N15" s="98">
        <f t="shared" si="0"/>
        <v>26</v>
      </c>
      <c r="O15" s="94"/>
      <c r="P15" s="98">
        <v>26</v>
      </c>
      <c r="Q15" s="109" t="s">
        <v>198</v>
      </c>
      <c r="R15" s="98">
        <v>6</v>
      </c>
      <c r="S15" s="92" t="s">
        <v>409</v>
      </c>
    </row>
    <row r="16" spans="1:19" ht="52.5" customHeight="1">
      <c r="A16" s="98" t="s">
        <v>142</v>
      </c>
      <c r="B16" s="94">
        <v>12</v>
      </c>
      <c r="C16" s="94" t="s">
        <v>508</v>
      </c>
      <c r="D16" s="105" t="s">
        <v>468</v>
      </c>
      <c r="E16" s="94" t="s">
        <v>193</v>
      </c>
      <c r="F16" s="103">
        <v>2</v>
      </c>
      <c r="G16" s="103">
        <v>4</v>
      </c>
      <c r="H16" s="103">
        <v>3</v>
      </c>
      <c r="I16" s="51">
        <v>4</v>
      </c>
      <c r="J16" s="51">
        <v>6</v>
      </c>
      <c r="K16" s="51">
        <v>2</v>
      </c>
      <c r="L16" s="51">
        <v>2</v>
      </c>
      <c r="M16" s="51">
        <v>2</v>
      </c>
      <c r="N16" s="98">
        <f t="shared" si="0"/>
        <v>25</v>
      </c>
      <c r="O16" s="94"/>
      <c r="P16" s="103">
        <v>25</v>
      </c>
      <c r="Q16" s="109" t="s">
        <v>198</v>
      </c>
      <c r="R16" s="99">
        <v>7</v>
      </c>
      <c r="S16" s="103" t="s">
        <v>514</v>
      </c>
    </row>
    <row r="17" spans="1:19" ht="47.25">
      <c r="A17" s="98" t="s">
        <v>142</v>
      </c>
      <c r="B17" s="94">
        <v>13</v>
      </c>
      <c r="C17" s="103" t="s">
        <v>318</v>
      </c>
      <c r="D17" s="99" t="s">
        <v>315</v>
      </c>
      <c r="E17" s="103" t="s">
        <v>193</v>
      </c>
      <c r="F17" s="103">
        <v>4</v>
      </c>
      <c r="G17" s="103">
        <v>2</v>
      </c>
      <c r="H17" s="103">
        <v>3</v>
      </c>
      <c r="I17" s="51">
        <v>6</v>
      </c>
      <c r="J17" s="51">
        <v>2</v>
      </c>
      <c r="K17" s="51">
        <v>3</v>
      </c>
      <c r="L17" s="51">
        <v>2</v>
      </c>
      <c r="M17" s="51">
        <v>2</v>
      </c>
      <c r="N17" s="98">
        <f t="shared" si="0"/>
        <v>24</v>
      </c>
      <c r="O17" s="94"/>
      <c r="P17" s="103">
        <v>24</v>
      </c>
      <c r="Q17" s="109" t="s">
        <v>198</v>
      </c>
      <c r="R17" s="99">
        <v>8</v>
      </c>
      <c r="S17" s="103" t="s">
        <v>190</v>
      </c>
    </row>
    <row r="18" spans="1:19" ht="63">
      <c r="A18" s="98" t="s">
        <v>142</v>
      </c>
      <c r="B18" s="94">
        <v>14</v>
      </c>
      <c r="C18" s="94" t="s">
        <v>436</v>
      </c>
      <c r="D18" s="99" t="s">
        <v>396</v>
      </c>
      <c r="E18" s="94" t="s">
        <v>193</v>
      </c>
      <c r="F18" s="103">
        <v>4</v>
      </c>
      <c r="G18" s="103">
        <v>3</v>
      </c>
      <c r="H18" s="103">
        <v>2</v>
      </c>
      <c r="I18" s="51">
        <v>1</v>
      </c>
      <c r="J18" s="51">
        <v>6</v>
      </c>
      <c r="K18" s="51">
        <v>6</v>
      </c>
      <c r="L18" s="51">
        <v>0</v>
      </c>
      <c r="M18" s="51">
        <v>2</v>
      </c>
      <c r="N18" s="98">
        <f t="shared" si="0"/>
        <v>24</v>
      </c>
      <c r="O18" s="94"/>
      <c r="P18" s="103">
        <v>24</v>
      </c>
      <c r="Q18" s="109" t="s">
        <v>198</v>
      </c>
      <c r="R18" s="99">
        <v>8</v>
      </c>
      <c r="S18" s="97" t="s">
        <v>418</v>
      </c>
    </row>
    <row r="19" spans="1:19" ht="63">
      <c r="A19" s="98" t="s">
        <v>142</v>
      </c>
      <c r="B19" s="94">
        <v>15</v>
      </c>
      <c r="C19" s="94" t="s">
        <v>437</v>
      </c>
      <c r="D19" s="99" t="s">
        <v>396</v>
      </c>
      <c r="E19" s="94" t="s">
        <v>47</v>
      </c>
      <c r="F19" s="94">
        <v>4</v>
      </c>
      <c r="G19" s="94">
        <v>4</v>
      </c>
      <c r="H19" s="94">
        <v>2</v>
      </c>
      <c r="I19" s="94">
        <v>0</v>
      </c>
      <c r="J19" s="94">
        <v>6</v>
      </c>
      <c r="K19" s="94">
        <v>3</v>
      </c>
      <c r="L19" s="94">
        <v>2</v>
      </c>
      <c r="M19" s="94">
        <v>2</v>
      </c>
      <c r="N19" s="98">
        <f t="shared" si="0"/>
        <v>23</v>
      </c>
      <c r="O19" s="103"/>
      <c r="P19" s="94">
        <v>23</v>
      </c>
      <c r="Q19" s="109" t="s">
        <v>198</v>
      </c>
      <c r="R19" s="94">
        <v>9</v>
      </c>
      <c r="S19" s="97" t="s">
        <v>418</v>
      </c>
    </row>
    <row r="20" spans="1:19" ht="47.25">
      <c r="A20" s="98" t="s">
        <v>142</v>
      </c>
      <c r="B20" s="94">
        <v>16</v>
      </c>
      <c r="C20" s="103" t="s">
        <v>220</v>
      </c>
      <c r="D20" s="99" t="s">
        <v>185</v>
      </c>
      <c r="E20" s="103">
        <v>8</v>
      </c>
      <c r="F20" s="103">
        <v>2</v>
      </c>
      <c r="G20" s="103">
        <v>2</v>
      </c>
      <c r="H20" s="103">
        <v>2</v>
      </c>
      <c r="I20" s="51">
        <v>3</v>
      </c>
      <c r="J20" s="51">
        <v>4</v>
      </c>
      <c r="K20" s="51">
        <v>3</v>
      </c>
      <c r="L20" s="51">
        <v>2</v>
      </c>
      <c r="M20" s="51">
        <v>4</v>
      </c>
      <c r="N20" s="98">
        <f t="shared" si="0"/>
        <v>22</v>
      </c>
      <c r="O20" s="94"/>
      <c r="P20" s="103">
        <v>22</v>
      </c>
      <c r="Q20" s="109" t="s">
        <v>198</v>
      </c>
      <c r="R20" s="99">
        <v>10</v>
      </c>
      <c r="S20" s="92" t="s">
        <v>186</v>
      </c>
    </row>
    <row r="21" spans="1:19" ht="47.25">
      <c r="A21" s="98" t="s">
        <v>142</v>
      </c>
      <c r="B21" s="94">
        <v>17</v>
      </c>
      <c r="C21" s="94" t="s">
        <v>349</v>
      </c>
      <c r="D21" s="99" t="s">
        <v>332</v>
      </c>
      <c r="E21" s="94">
        <v>8</v>
      </c>
      <c r="F21" s="94">
        <v>2</v>
      </c>
      <c r="G21" s="94">
        <v>3</v>
      </c>
      <c r="H21" s="94">
        <v>2</v>
      </c>
      <c r="I21" s="94">
        <v>0</v>
      </c>
      <c r="J21" s="94">
        <v>4</v>
      </c>
      <c r="K21" s="94">
        <v>4</v>
      </c>
      <c r="L21" s="94">
        <v>3</v>
      </c>
      <c r="M21" s="94">
        <v>2</v>
      </c>
      <c r="N21" s="98">
        <f t="shared" si="0"/>
        <v>20</v>
      </c>
      <c r="O21" s="94"/>
      <c r="P21" s="94">
        <v>20</v>
      </c>
      <c r="Q21" s="109" t="s">
        <v>198</v>
      </c>
      <c r="R21" s="99">
        <v>11</v>
      </c>
      <c r="S21" s="103" t="s">
        <v>346</v>
      </c>
    </row>
    <row r="22" spans="1:19" ht="51.75" customHeight="1">
      <c r="A22" s="98" t="s">
        <v>142</v>
      </c>
      <c r="B22" s="94">
        <v>18</v>
      </c>
      <c r="C22" s="94" t="s">
        <v>148</v>
      </c>
      <c r="D22" s="99" t="s">
        <v>271</v>
      </c>
      <c r="E22" s="103">
        <v>8</v>
      </c>
      <c r="F22" s="103">
        <v>2</v>
      </c>
      <c r="G22" s="103">
        <v>4</v>
      </c>
      <c r="H22" s="103">
        <v>3</v>
      </c>
      <c r="I22" s="51">
        <v>6</v>
      </c>
      <c r="J22" s="51">
        <v>0</v>
      </c>
      <c r="K22" s="51">
        <v>0</v>
      </c>
      <c r="L22" s="51">
        <v>2</v>
      </c>
      <c r="M22" s="51">
        <v>2</v>
      </c>
      <c r="N22" s="98">
        <f t="shared" si="0"/>
        <v>19</v>
      </c>
      <c r="O22" s="94"/>
      <c r="P22" s="103">
        <v>19</v>
      </c>
      <c r="Q22" s="109" t="s">
        <v>198</v>
      </c>
      <c r="R22" s="99">
        <v>12</v>
      </c>
      <c r="S22" s="92" t="s">
        <v>151</v>
      </c>
    </row>
    <row r="23" spans="1:19" ht="51" customHeight="1">
      <c r="A23" s="98" t="s">
        <v>142</v>
      </c>
      <c r="B23" s="94">
        <v>19</v>
      </c>
      <c r="C23" s="94" t="s">
        <v>167</v>
      </c>
      <c r="D23" s="99" t="s">
        <v>271</v>
      </c>
      <c r="E23" s="94">
        <v>8</v>
      </c>
      <c r="F23" s="94">
        <v>4</v>
      </c>
      <c r="G23" s="94">
        <v>0</v>
      </c>
      <c r="H23" s="94">
        <v>0</v>
      </c>
      <c r="I23" s="94">
        <v>5</v>
      </c>
      <c r="J23" s="108">
        <v>6</v>
      </c>
      <c r="K23" s="108">
        <v>0</v>
      </c>
      <c r="L23" s="108">
        <v>0</v>
      </c>
      <c r="M23" s="108">
        <v>4</v>
      </c>
      <c r="N23" s="98">
        <f t="shared" si="0"/>
        <v>19</v>
      </c>
      <c r="O23" s="94"/>
      <c r="P23" s="94">
        <v>19</v>
      </c>
      <c r="Q23" s="109" t="s">
        <v>198</v>
      </c>
      <c r="R23" s="94">
        <v>12</v>
      </c>
      <c r="S23" s="92" t="s">
        <v>151</v>
      </c>
    </row>
    <row r="24" spans="1:19" ht="47.25">
      <c r="A24" s="98" t="s">
        <v>142</v>
      </c>
      <c r="B24" s="94">
        <v>20</v>
      </c>
      <c r="C24" s="94" t="s">
        <v>509</v>
      </c>
      <c r="D24" s="105" t="s">
        <v>468</v>
      </c>
      <c r="E24" s="94" t="s">
        <v>47</v>
      </c>
      <c r="F24" s="94">
        <v>4</v>
      </c>
      <c r="G24" s="94">
        <v>1</v>
      </c>
      <c r="H24" s="94">
        <v>1</v>
      </c>
      <c r="I24" s="94">
        <v>1</v>
      </c>
      <c r="J24" s="94">
        <v>2</v>
      </c>
      <c r="K24" s="94">
        <v>4</v>
      </c>
      <c r="L24" s="94">
        <v>0</v>
      </c>
      <c r="M24" s="94">
        <v>6</v>
      </c>
      <c r="N24" s="98">
        <f t="shared" si="0"/>
        <v>19</v>
      </c>
      <c r="O24" s="94"/>
      <c r="P24" s="94">
        <v>19</v>
      </c>
      <c r="Q24" s="109" t="s">
        <v>198</v>
      </c>
      <c r="R24" s="99">
        <v>12</v>
      </c>
      <c r="S24" s="51" t="s">
        <v>496</v>
      </c>
    </row>
    <row r="25" spans="1:19" ht="47.25">
      <c r="A25" s="98" t="s">
        <v>142</v>
      </c>
      <c r="B25" s="94">
        <v>21</v>
      </c>
      <c r="C25" s="94" t="s">
        <v>510</v>
      </c>
      <c r="D25" s="105" t="s">
        <v>468</v>
      </c>
      <c r="E25" s="94" t="s">
        <v>434</v>
      </c>
      <c r="F25" s="95">
        <v>2</v>
      </c>
      <c r="G25" s="95">
        <v>3</v>
      </c>
      <c r="H25" s="95">
        <v>1</v>
      </c>
      <c r="I25" s="94">
        <v>2</v>
      </c>
      <c r="J25" s="94">
        <v>2</v>
      </c>
      <c r="K25" s="94">
        <v>0</v>
      </c>
      <c r="L25" s="94">
        <v>2</v>
      </c>
      <c r="M25" s="94">
        <v>4</v>
      </c>
      <c r="N25" s="98">
        <f t="shared" si="0"/>
        <v>16</v>
      </c>
      <c r="O25" s="94"/>
      <c r="P25" s="98">
        <v>16</v>
      </c>
      <c r="Q25" s="109" t="s">
        <v>198</v>
      </c>
      <c r="R25" s="98">
        <v>13</v>
      </c>
      <c r="S25" s="51" t="s">
        <v>496</v>
      </c>
    </row>
    <row r="26" spans="1:19" ht="47.25">
      <c r="A26" s="98" t="s">
        <v>142</v>
      </c>
      <c r="B26" s="94">
        <v>22</v>
      </c>
      <c r="C26" s="103" t="s">
        <v>160</v>
      </c>
      <c r="D26" s="99" t="s">
        <v>257</v>
      </c>
      <c r="E26" s="103">
        <v>8</v>
      </c>
      <c r="F26" s="103">
        <v>4</v>
      </c>
      <c r="G26" s="103">
        <v>1</v>
      </c>
      <c r="H26" s="103">
        <v>0</v>
      </c>
      <c r="I26" s="51">
        <v>3</v>
      </c>
      <c r="J26" s="51">
        <v>6</v>
      </c>
      <c r="K26" s="51">
        <v>1</v>
      </c>
      <c r="L26" s="51">
        <v>0</v>
      </c>
      <c r="M26" s="51">
        <v>0</v>
      </c>
      <c r="N26" s="98">
        <f t="shared" si="0"/>
        <v>15</v>
      </c>
      <c r="O26" s="94"/>
      <c r="P26" s="103">
        <v>15</v>
      </c>
      <c r="Q26" s="109" t="s">
        <v>198</v>
      </c>
      <c r="R26" s="99">
        <v>14</v>
      </c>
      <c r="S26" s="92" t="s">
        <v>145</v>
      </c>
    </row>
    <row r="27" spans="1:19" ht="47.25">
      <c r="A27" s="98" t="s">
        <v>142</v>
      </c>
      <c r="B27" s="94">
        <v>23</v>
      </c>
      <c r="C27" s="94" t="s">
        <v>511</v>
      </c>
      <c r="D27" s="105" t="s">
        <v>468</v>
      </c>
      <c r="E27" s="94" t="s">
        <v>434</v>
      </c>
      <c r="F27" s="112">
        <v>4</v>
      </c>
      <c r="G27" s="112">
        <v>4</v>
      </c>
      <c r="H27" s="112">
        <v>1</v>
      </c>
      <c r="I27" s="112">
        <v>0</v>
      </c>
      <c r="J27" s="112">
        <v>2</v>
      </c>
      <c r="K27" s="112">
        <v>0</v>
      </c>
      <c r="L27" s="112">
        <v>2</v>
      </c>
      <c r="M27" s="112">
        <v>2</v>
      </c>
      <c r="N27" s="98">
        <f t="shared" si="0"/>
        <v>15</v>
      </c>
      <c r="O27" s="94"/>
      <c r="P27" s="102">
        <v>15</v>
      </c>
      <c r="Q27" s="109" t="s">
        <v>198</v>
      </c>
      <c r="R27" s="94">
        <v>14</v>
      </c>
      <c r="S27" s="51" t="s">
        <v>496</v>
      </c>
    </row>
    <row r="28" spans="1:19" ht="47.25">
      <c r="A28" s="98" t="s">
        <v>142</v>
      </c>
      <c r="B28" s="94">
        <v>24</v>
      </c>
      <c r="C28" s="94" t="s">
        <v>147</v>
      </c>
      <c r="D28" s="99" t="s">
        <v>271</v>
      </c>
      <c r="E28" s="94">
        <v>8</v>
      </c>
      <c r="F28" s="94">
        <v>2</v>
      </c>
      <c r="G28" s="94">
        <v>0</v>
      </c>
      <c r="H28" s="94">
        <v>2</v>
      </c>
      <c r="I28" s="94">
        <v>3</v>
      </c>
      <c r="J28" s="94">
        <v>4</v>
      </c>
      <c r="K28" s="94">
        <v>0</v>
      </c>
      <c r="L28" s="94">
        <v>0</v>
      </c>
      <c r="M28" s="94">
        <v>2</v>
      </c>
      <c r="N28" s="98">
        <f t="shared" si="0"/>
        <v>13</v>
      </c>
      <c r="O28" s="94"/>
      <c r="P28" s="94">
        <v>13</v>
      </c>
      <c r="Q28" s="109" t="s">
        <v>198</v>
      </c>
      <c r="R28" s="99">
        <v>15</v>
      </c>
      <c r="S28" s="92" t="s">
        <v>151</v>
      </c>
    </row>
    <row r="29" spans="1:19" ht="78.75">
      <c r="A29" s="98" t="s">
        <v>142</v>
      </c>
      <c r="B29" s="94">
        <v>25</v>
      </c>
      <c r="C29" s="103" t="s">
        <v>218</v>
      </c>
      <c r="D29" s="103" t="s">
        <v>295</v>
      </c>
      <c r="E29" s="103">
        <v>8</v>
      </c>
      <c r="F29" s="103">
        <v>4</v>
      </c>
      <c r="G29" s="103">
        <v>0</v>
      </c>
      <c r="H29" s="103">
        <v>1</v>
      </c>
      <c r="I29" s="51">
        <v>3</v>
      </c>
      <c r="J29" s="51">
        <v>0</v>
      </c>
      <c r="K29" s="51">
        <v>0</v>
      </c>
      <c r="L29" s="51">
        <v>3</v>
      </c>
      <c r="M29" s="51">
        <v>2</v>
      </c>
      <c r="N29" s="98">
        <f t="shared" si="0"/>
        <v>13</v>
      </c>
      <c r="O29" s="94"/>
      <c r="P29" s="103">
        <v>13</v>
      </c>
      <c r="Q29" s="109" t="s">
        <v>198</v>
      </c>
      <c r="R29" s="103">
        <v>15</v>
      </c>
      <c r="S29" s="105" t="s">
        <v>174</v>
      </c>
    </row>
    <row r="30" spans="1:19" ht="47.25">
      <c r="A30" s="98" t="s">
        <v>142</v>
      </c>
      <c r="B30" s="94">
        <v>26</v>
      </c>
      <c r="C30" s="94" t="s">
        <v>352</v>
      </c>
      <c r="D30" s="99" t="s">
        <v>332</v>
      </c>
      <c r="E30" s="94">
        <v>8</v>
      </c>
      <c r="F30" s="94">
        <v>2</v>
      </c>
      <c r="G30" s="94">
        <v>0</v>
      </c>
      <c r="H30" s="94">
        <v>2</v>
      </c>
      <c r="I30" s="94">
        <v>2</v>
      </c>
      <c r="J30" s="94">
        <v>2</v>
      </c>
      <c r="K30" s="94">
        <v>0</v>
      </c>
      <c r="L30" s="94">
        <v>1</v>
      </c>
      <c r="M30" s="94">
        <v>4</v>
      </c>
      <c r="N30" s="98">
        <f t="shared" si="0"/>
        <v>13</v>
      </c>
      <c r="O30" s="94"/>
      <c r="P30" s="94">
        <v>13</v>
      </c>
      <c r="Q30" s="109" t="s">
        <v>198</v>
      </c>
      <c r="R30" s="94">
        <v>15</v>
      </c>
      <c r="S30" s="103" t="s">
        <v>346</v>
      </c>
    </row>
    <row r="31" spans="1:19" ht="47.25">
      <c r="A31" s="98" t="s">
        <v>142</v>
      </c>
      <c r="B31" s="94">
        <v>27</v>
      </c>
      <c r="C31" s="94" t="s">
        <v>512</v>
      </c>
      <c r="D31" s="105" t="s">
        <v>468</v>
      </c>
      <c r="E31" s="94" t="s">
        <v>47</v>
      </c>
      <c r="F31" s="94">
        <v>2</v>
      </c>
      <c r="G31" s="94">
        <v>1</v>
      </c>
      <c r="H31" s="94">
        <v>1</v>
      </c>
      <c r="I31" s="94">
        <v>4</v>
      </c>
      <c r="J31" s="108">
        <v>0</v>
      </c>
      <c r="K31" s="108">
        <v>3</v>
      </c>
      <c r="L31" s="108">
        <v>0</v>
      </c>
      <c r="M31" s="108">
        <v>2</v>
      </c>
      <c r="N31" s="98">
        <f t="shared" si="0"/>
        <v>13</v>
      </c>
      <c r="O31" s="94"/>
      <c r="P31" s="94">
        <v>13</v>
      </c>
      <c r="Q31" s="109" t="s">
        <v>198</v>
      </c>
      <c r="R31" s="94">
        <v>15</v>
      </c>
      <c r="S31" s="51" t="s">
        <v>496</v>
      </c>
    </row>
    <row r="32" spans="1:19" ht="47.25">
      <c r="A32" s="98" t="s">
        <v>142</v>
      </c>
      <c r="B32" s="94">
        <v>28</v>
      </c>
      <c r="C32" s="94" t="s">
        <v>348</v>
      </c>
      <c r="D32" s="99" t="s">
        <v>332</v>
      </c>
      <c r="E32" s="94">
        <v>8</v>
      </c>
      <c r="F32" s="94">
        <v>2</v>
      </c>
      <c r="G32" s="94">
        <v>2</v>
      </c>
      <c r="H32" s="94">
        <v>0</v>
      </c>
      <c r="I32" s="94">
        <v>2</v>
      </c>
      <c r="J32" s="94">
        <v>6</v>
      </c>
      <c r="K32" s="94">
        <v>0</v>
      </c>
      <c r="L32" s="94">
        <v>0</v>
      </c>
      <c r="M32" s="94">
        <v>0</v>
      </c>
      <c r="N32" s="98">
        <f t="shared" si="0"/>
        <v>12</v>
      </c>
      <c r="O32" s="94"/>
      <c r="P32" s="94">
        <v>12</v>
      </c>
      <c r="Q32" s="109" t="s">
        <v>198</v>
      </c>
      <c r="R32" s="99">
        <v>16</v>
      </c>
      <c r="S32" s="103" t="s">
        <v>346</v>
      </c>
    </row>
    <row r="33" spans="1:19" ht="63">
      <c r="A33" s="98" t="s">
        <v>142</v>
      </c>
      <c r="B33" s="94">
        <v>29</v>
      </c>
      <c r="C33" s="103" t="s">
        <v>387</v>
      </c>
      <c r="D33" s="99" t="s">
        <v>383</v>
      </c>
      <c r="E33" s="103">
        <v>8</v>
      </c>
      <c r="F33" s="103">
        <v>2</v>
      </c>
      <c r="G33" s="103">
        <v>2</v>
      </c>
      <c r="H33" s="103">
        <v>0</v>
      </c>
      <c r="I33" s="51">
        <v>0</v>
      </c>
      <c r="J33" s="51">
        <v>6</v>
      </c>
      <c r="K33" s="51">
        <v>0</v>
      </c>
      <c r="L33" s="51">
        <v>0</v>
      </c>
      <c r="M33" s="51">
        <v>2</v>
      </c>
      <c r="N33" s="98">
        <f t="shared" si="0"/>
        <v>12</v>
      </c>
      <c r="O33" s="103"/>
      <c r="P33" s="98">
        <v>12</v>
      </c>
      <c r="Q33" s="109" t="s">
        <v>198</v>
      </c>
      <c r="R33" s="99">
        <v>16</v>
      </c>
      <c r="S33" s="103" t="s">
        <v>388</v>
      </c>
    </row>
    <row r="34" spans="1:19" ht="47.25">
      <c r="A34" s="98" t="s">
        <v>142</v>
      </c>
      <c r="B34" s="94">
        <v>30</v>
      </c>
      <c r="C34" s="103" t="s">
        <v>347</v>
      </c>
      <c r="D34" s="99" t="s">
        <v>332</v>
      </c>
      <c r="E34" s="103">
        <v>8</v>
      </c>
      <c r="F34" s="103">
        <v>2</v>
      </c>
      <c r="G34" s="103">
        <v>2</v>
      </c>
      <c r="H34" s="103">
        <v>0</v>
      </c>
      <c r="I34" s="51">
        <v>0</v>
      </c>
      <c r="J34" s="51">
        <v>4</v>
      </c>
      <c r="K34" s="51">
        <v>3</v>
      </c>
      <c r="L34" s="51">
        <v>0</v>
      </c>
      <c r="M34" s="51">
        <v>0</v>
      </c>
      <c r="N34" s="98">
        <f t="shared" si="0"/>
        <v>11</v>
      </c>
      <c r="O34" s="109"/>
      <c r="P34" s="103">
        <v>11</v>
      </c>
      <c r="Q34" s="109" t="s">
        <v>198</v>
      </c>
      <c r="R34" s="99">
        <v>17</v>
      </c>
      <c r="S34" s="103" t="s">
        <v>346</v>
      </c>
    </row>
    <row r="35" spans="1:19" ht="47.25">
      <c r="A35" s="98" t="s">
        <v>142</v>
      </c>
      <c r="B35" s="94">
        <v>31</v>
      </c>
      <c r="C35" s="51" t="s">
        <v>353</v>
      </c>
      <c r="D35" s="99" t="s">
        <v>332</v>
      </c>
      <c r="E35" s="95">
        <v>8</v>
      </c>
      <c r="F35" s="95">
        <v>2</v>
      </c>
      <c r="G35" s="95">
        <v>2</v>
      </c>
      <c r="H35" s="95">
        <v>0</v>
      </c>
      <c r="I35" s="94">
        <v>1</v>
      </c>
      <c r="J35" s="94">
        <v>6</v>
      </c>
      <c r="K35" s="94">
        <v>0</v>
      </c>
      <c r="L35" s="94">
        <v>0</v>
      </c>
      <c r="M35" s="94">
        <v>0</v>
      </c>
      <c r="N35" s="98">
        <f t="shared" si="0"/>
        <v>11</v>
      </c>
      <c r="O35" s="94"/>
      <c r="P35" s="98">
        <v>11</v>
      </c>
      <c r="Q35" s="109" t="s">
        <v>198</v>
      </c>
      <c r="R35" s="98">
        <v>17</v>
      </c>
      <c r="S35" s="103" t="s">
        <v>346</v>
      </c>
    </row>
    <row r="36" spans="1:19" ht="47.25">
      <c r="A36" s="98" t="s">
        <v>142</v>
      </c>
      <c r="B36" s="94">
        <v>32</v>
      </c>
      <c r="C36" s="94" t="s">
        <v>275</v>
      </c>
      <c r="D36" s="99" t="s">
        <v>271</v>
      </c>
      <c r="E36" s="94">
        <v>8</v>
      </c>
      <c r="F36" s="94">
        <v>2</v>
      </c>
      <c r="G36" s="94">
        <v>4</v>
      </c>
      <c r="H36" s="94">
        <v>3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8">
        <f t="shared" si="0"/>
        <v>9</v>
      </c>
      <c r="O36" s="92"/>
      <c r="P36" s="94">
        <v>9</v>
      </c>
      <c r="Q36" s="109" t="s">
        <v>198</v>
      </c>
      <c r="R36" s="99">
        <v>18</v>
      </c>
      <c r="S36" s="92" t="s">
        <v>151</v>
      </c>
    </row>
    <row r="37" spans="1:19" ht="47.25">
      <c r="A37" s="98" t="s">
        <v>142</v>
      </c>
      <c r="B37" s="94">
        <v>33</v>
      </c>
      <c r="C37" s="94" t="s">
        <v>222</v>
      </c>
      <c r="D37" s="99" t="s">
        <v>315</v>
      </c>
      <c r="E37" s="94" t="s">
        <v>193</v>
      </c>
      <c r="F37" s="94">
        <v>2</v>
      </c>
      <c r="G37" s="94">
        <v>3</v>
      </c>
      <c r="H37" s="94">
        <v>2</v>
      </c>
      <c r="I37" s="94">
        <v>2</v>
      </c>
      <c r="J37" s="94">
        <v>0</v>
      </c>
      <c r="K37" s="94">
        <v>0</v>
      </c>
      <c r="L37" s="94">
        <v>0</v>
      </c>
      <c r="M37" s="94">
        <v>0</v>
      </c>
      <c r="N37" s="98">
        <f t="shared" si="0"/>
        <v>9</v>
      </c>
      <c r="O37" s="94"/>
      <c r="P37" s="94">
        <v>9</v>
      </c>
      <c r="Q37" s="109" t="s">
        <v>198</v>
      </c>
      <c r="R37" s="99">
        <v>18</v>
      </c>
      <c r="S37" s="94" t="s">
        <v>190</v>
      </c>
    </row>
    <row r="38" spans="1:19" ht="47.25">
      <c r="A38" s="98" t="s">
        <v>142</v>
      </c>
      <c r="B38" s="94">
        <v>34</v>
      </c>
      <c r="C38" s="94" t="s">
        <v>513</v>
      </c>
      <c r="D38" s="105" t="s">
        <v>468</v>
      </c>
      <c r="E38" s="94" t="s">
        <v>47</v>
      </c>
      <c r="F38" s="95">
        <v>2</v>
      </c>
      <c r="G38" s="95">
        <v>3</v>
      </c>
      <c r="H38" s="95">
        <v>0</v>
      </c>
      <c r="I38" s="95">
        <v>0</v>
      </c>
      <c r="J38" s="95">
        <v>0</v>
      </c>
      <c r="K38" s="95">
        <v>0</v>
      </c>
      <c r="L38" s="95">
        <v>4</v>
      </c>
      <c r="M38" s="95">
        <v>0</v>
      </c>
      <c r="N38" s="98">
        <f t="shared" si="0"/>
        <v>9</v>
      </c>
      <c r="O38" s="94"/>
      <c r="P38" s="104">
        <v>9</v>
      </c>
      <c r="Q38" s="109" t="s">
        <v>198</v>
      </c>
      <c r="R38" s="99">
        <v>18</v>
      </c>
      <c r="S38" s="51" t="s">
        <v>496</v>
      </c>
    </row>
    <row r="39" spans="1:19" ht="47.25">
      <c r="A39" s="98" t="s">
        <v>142</v>
      </c>
      <c r="B39" s="94">
        <v>35</v>
      </c>
      <c r="C39" s="94" t="s">
        <v>350</v>
      </c>
      <c r="D39" s="99" t="s">
        <v>332</v>
      </c>
      <c r="E39" s="94">
        <v>8</v>
      </c>
      <c r="F39" s="94">
        <v>2</v>
      </c>
      <c r="G39" s="94">
        <v>1</v>
      </c>
      <c r="H39" s="94">
        <v>1</v>
      </c>
      <c r="I39" s="94">
        <v>0</v>
      </c>
      <c r="J39" s="108">
        <v>4</v>
      </c>
      <c r="K39" s="108">
        <v>0</v>
      </c>
      <c r="L39" s="108">
        <v>0</v>
      </c>
      <c r="M39" s="108">
        <v>0</v>
      </c>
      <c r="N39" s="98">
        <f t="shared" si="0"/>
        <v>8</v>
      </c>
      <c r="O39" s="94"/>
      <c r="P39" s="94">
        <v>8</v>
      </c>
      <c r="Q39" s="109" t="s">
        <v>198</v>
      </c>
      <c r="R39" s="94">
        <v>19</v>
      </c>
      <c r="S39" s="103" t="s">
        <v>346</v>
      </c>
    </row>
    <row r="40" spans="1:19" ht="63">
      <c r="A40" s="98" t="s">
        <v>142</v>
      </c>
      <c r="B40" s="94">
        <v>36</v>
      </c>
      <c r="C40" s="94" t="s">
        <v>438</v>
      </c>
      <c r="D40" s="99" t="s">
        <v>396</v>
      </c>
      <c r="E40" s="94" t="s">
        <v>47</v>
      </c>
      <c r="F40" s="94">
        <v>2</v>
      </c>
      <c r="G40" s="94">
        <v>2</v>
      </c>
      <c r="H40" s="94">
        <v>0</v>
      </c>
      <c r="I40" s="94">
        <v>2</v>
      </c>
      <c r="J40" s="108">
        <v>2</v>
      </c>
      <c r="K40" s="108">
        <v>0</v>
      </c>
      <c r="L40" s="108">
        <v>0</v>
      </c>
      <c r="M40" s="108">
        <v>0</v>
      </c>
      <c r="N40" s="98">
        <f t="shared" si="0"/>
        <v>8</v>
      </c>
      <c r="O40" s="94"/>
      <c r="P40" s="94">
        <v>8</v>
      </c>
      <c r="Q40" s="109" t="s">
        <v>198</v>
      </c>
      <c r="R40" s="94">
        <v>19</v>
      </c>
      <c r="S40" s="97" t="s">
        <v>418</v>
      </c>
    </row>
    <row r="41" spans="1:19" ht="47.25">
      <c r="A41" s="98" t="s">
        <v>142</v>
      </c>
      <c r="B41" s="94">
        <v>37</v>
      </c>
      <c r="C41" s="94" t="s">
        <v>351</v>
      </c>
      <c r="D41" s="99" t="s">
        <v>332</v>
      </c>
      <c r="E41" s="95">
        <v>8</v>
      </c>
      <c r="F41" s="95">
        <v>1</v>
      </c>
      <c r="G41" s="95">
        <v>0</v>
      </c>
      <c r="H41" s="95">
        <v>0</v>
      </c>
      <c r="I41" s="95">
        <v>2</v>
      </c>
      <c r="J41" s="95">
        <v>4</v>
      </c>
      <c r="K41" s="95">
        <v>0</v>
      </c>
      <c r="L41" s="95">
        <v>0</v>
      </c>
      <c r="M41" s="95">
        <v>0</v>
      </c>
      <c r="N41" s="98">
        <f t="shared" si="0"/>
        <v>7</v>
      </c>
      <c r="O41" s="94"/>
      <c r="P41" s="104">
        <v>7</v>
      </c>
      <c r="Q41" s="109" t="s">
        <v>198</v>
      </c>
      <c r="R41" s="99">
        <v>20</v>
      </c>
      <c r="S41" s="103" t="s">
        <v>346</v>
      </c>
    </row>
    <row r="42" spans="1:19" ht="47.25">
      <c r="A42" s="98" t="s">
        <v>142</v>
      </c>
      <c r="B42" s="94">
        <v>38</v>
      </c>
      <c r="C42" s="94" t="s">
        <v>223</v>
      </c>
      <c r="D42" s="99" t="s">
        <v>315</v>
      </c>
      <c r="E42" s="94" t="s">
        <v>193</v>
      </c>
      <c r="F42" s="94">
        <v>2</v>
      </c>
      <c r="G42" s="94">
        <v>0</v>
      </c>
      <c r="H42" s="94">
        <v>1</v>
      </c>
      <c r="I42" s="94">
        <v>1</v>
      </c>
      <c r="J42" s="94">
        <v>2</v>
      </c>
      <c r="K42" s="94">
        <v>0</v>
      </c>
      <c r="L42" s="94">
        <v>0</v>
      </c>
      <c r="M42" s="94">
        <v>0</v>
      </c>
      <c r="N42" s="98">
        <f t="shared" si="0"/>
        <v>6</v>
      </c>
      <c r="O42" s="94"/>
      <c r="P42" s="94">
        <v>6</v>
      </c>
      <c r="Q42" s="109" t="s">
        <v>198</v>
      </c>
      <c r="R42" s="99">
        <v>21</v>
      </c>
      <c r="S42" s="94" t="s">
        <v>190</v>
      </c>
    </row>
    <row r="43" spans="1:19" ht="31.5">
      <c r="A43" s="98" t="s">
        <v>142</v>
      </c>
      <c r="B43" s="94">
        <v>39</v>
      </c>
      <c r="C43" s="109" t="s">
        <v>215</v>
      </c>
      <c r="D43" s="118" t="s">
        <v>294</v>
      </c>
      <c r="E43" s="139">
        <v>8</v>
      </c>
      <c r="F43" s="139">
        <v>0</v>
      </c>
      <c r="G43" s="139">
        <v>3</v>
      </c>
      <c r="H43" s="139">
        <v>2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98">
        <f t="shared" si="0"/>
        <v>5</v>
      </c>
      <c r="O43" s="94"/>
      <c r="P43" s="103">
        <v>5</v>
      </c>
      <c r="Q43" s="109" t="s">
        <v>198</v>
      </c>
      <c r="R43" s="106">
        <v>22</v>
      </c>
      <c r="S43" s="109" t="s">
        <v>173</v>
      </c>
    </row>
    <row r="44" spans="1:19" ht="47.25">
      <c r="A44" s="98" t="s">
        <v>142</v>
      </c>
      <c r="B44" s="94">
        <v>40</v>
      </c>
      <c r="C44" s="94" t="s">
        <v>191</v>
      </c>
      <c r="D44" s="94" t="s">
        <v>225</v>
      </c>
      <c r="E44" s="103">
        <v>8</v>
      </c>
      <c r="F44" s="103">
        <v>0</v>
      </c>
      <c r="G44" s="103">
        <v>0</v>
      </c>
      <c r="H44" s="103">
        <v>0</v>
      </c>
      <c r="I44" s="51">
        <v>2</v>
      </c>
      <c r="J44" s="51">
        <v>0</v>
      </c>
      <c r="K44" s="51">
        <v>0</v>
      </c>
      <c r="L44" s="51">
        <v>0</v>
      </c>
      <c r="M44" s="51">
        <v>0</v>
      </c>
      <c r="N44" s="98">
        <f t="shared" si="0"/>
        <v>2</v>
      </c>
      <c r="O44" s="103"/>
      <c r="P44" s="103">
        <v>2</v>
      </c>
      <c r="Q44" s="109" t="s">
        <v>198</v>
      </c>
      <c r="R44" s="99">
        <v>23</v>
      </c>
      <c r="S44" s="92" t="s">
        <v>192</v>
      </c>
    </row>
    <row r="46" spans="1:19" ht="15.75">
      <c r="A46" s="151"/>
      <c r="B46" s="152"/>
      <c r="C46" s="152"/>
      <c r="D46" s="152"/>
    </row>
    <row r="48" spans="1:19" ht="15.75">
      <c r="A48" s="153"/>
      <c r="B48" s="153"/>
      <c r="C48" s="153"/>
      <c r="D48" s="153"/>
    </row>
  </sheetData>
  <sortState ref="A5:T44">
    <sortCondition descending="1" ref="N5"/>
  </sortState>
  <mergeCells count="5">
    <mergeCell ref="A46:D46"/>
    <mergeCell ref="A48:D48"/>
    <mergeCell ref="A1:S1"/>
    <mergeCell ref="A2:S2"/>
    <mergeCell ref="A3:S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N9:N4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F58"/>
  <sheetViews>
    <sheetView topLeftCell="A49" zoomScale="90" zoomScaleNormal="90" workbookViewId="0">
      <selection activeCell="A55" sqref="A55:D58"/>
    </sheetView>
  </sheetViews>
  <sheetFormatPr defaultRowHeight="15"/>
  <cols>
    <col min="1" max="1" width="15" customWidth="1"/>
    <col min="2" max="2" width="6.5703125" customWidth="1"/>
    <col min="3" max="3" width="27.42578125" customWidth="1"/>
    <col min="4" max="4" width="36.140625" customWidth="1"/>
    <col min="5" max="5" width="7" customWidth="1"/>
    <col min="6" max="6" width="5.5703125" customWidth="1"/>
    <col min="7" max="8" width="5.7109375" customWidth="1"/>
    <col min="9" max="9" width="5.5703125" customWidth="1"/>
    <col min="10" max="10" width="5.7109375" customWidth="1"/>
    <col min="11" max="11" width="5.42578125" customWidth="1"/>
    <col min="12" max="13" width="5.5703125" customWidth="1"/>
    <col min="14" max="14" width="7.85546875" customWidth="1"/>
    <col min="15" max="15" width="6.7109375" customWidth="1"/>
    <col min="16" max="16" width="7" customWidth="1"/>
    <col min="17" max="17" width="12.28515625" customWidth="1"/>
    <col min="18" max="18" width="7.85546875" customWidth="1"/>
    <col min="19" max="19" width="26.7109375" customWidth="1"/>
  </cols>
  <sheetData>
    <row r="1" spans="1:32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32" ht="15.75">
      <c r="A2" s="150" t="s">
        <v>246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32" s="88" customFormat="1" ht="15.75">
      <c r="A3" s="150" t="s">
        <v>247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96"/>
      <c r="Q3" s="91"/>
      <c r="R3" s="91"/>
      <c r="S3" s="90"/>
      <c r="T3" s="90"/>
      <c r="U3"/>
      <c r="V3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ht="68.2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5">
        <v>8</v>
      </c>
      <c r="N4" s="85" t="s">
        <v>245</v>
      </c>
      <c r="O4" s="84" t="s">
        <v>10</v>
      </c>
      <c r="P4" s="84" t="s">
        <v>11</v>
      </c>
      <c r="Q4" s="87" t="s">
        <v>154</v>
      </c>
      <c r="R4" s="87" t="s">
        <v>153</v>
      </c>
      <c r="S4" s="84" t="s">
        <v>14</v>
      </c>
    </row>
    <row r="5" spans="1:32" ht="64.5" customHeight="1">
      <c r="A5" s="94" t="s">
        <v>142</v>
      </c>
      <c r="B5" s="94">
        <v>1</v>
      </c>
      <c r="C5" s="94" t="s">
        <v>515</v>
      </c>
      <c r="D5" s="105" t="s">
        <v>468</v>
      </c>
      <c r="E5" s="94" t="s">
        <v>194</v>
      </c>
      <c r="F5" s="51">
        <v>0</v>
      </c>
      <c r="G5" s="51">
        <v>12</v>
      </c>
      <c r="H5" s="51">
        <v>4</v>
      </c>
      <c r="I5" s="51">
        <v>5</v>
      </c>
      <c r="J5" s="51">
        <v>4</v>
      </c>
      <c r="K5" s="51">
        <v>5</v>
      </c>
      <c r="L5" s="51">
        <v>4</v>
      </c>
      <c r="M5" s="100">
        <v>4</v>
      </c>
      <c r="N5" s="101">
        <f t="shared" ref="N5:N36" si="0">SUM(F5:M5)</f>
        <v>38</v>
      </c>
      <c r="O5" s="94"/>
      <c r="P5" s="100">
        <v>38</v>
      </c>
      <c r="Q5" s="100" t="s">
        <v>196</v>
      </c>
      <c r="R5" s="102">
        <v>1</v>
      </c>
      <c r="S5" s="51" t="s">
        <v>496</v>
      </c>
    </row>
    <row r="6" spans="1:32" ht="55.5" customHeight="1">
      <c r="A6" s="94" t="s">
        <v>142</v>
      </c>
      <c r="B6" s="94">
        <v>2</v>
      </c>
      <c r="C6" s="94" t="s">
        <v>439</v>
      </c>
      <c r="D6" s="99" t="s">
        <v>396</v>
      </c>
      <c r="E6" s="94" t="s">
        <v>440</v>
      </c>
      <c r="F6" s="95">
        <v>0</v>
      </c>
      <c r="G6" s="95">
        <v>9</v>
      </c>
      <c r="H6" s="95">
        <v>5</v>
      </c>
      <c r="I6" s="95">
        <v>4</v>
      </c>
      <c r="J6" s="95">
        <v>6</v>
      </c>
      <c r="K6" s="95">
        <v>4</v>
      </c>
      <c r="L6" s="95">
        <v>4</v>
      </c>
      <c r="M6" s="100">
        <v>2</v>
      </c>
      <c r="N6" s="101">
        <f t="shared" si="0"/>
        <v>34</v>
      </c>
      <c r="O6" s="94"/>
      <c r="P6" s="100">
        <v>34</v>
      </c>
      <c r="Q6" s="51" t="s">
        <v>196</v>
      </c>
      <c r="R6" s="51">
        <v>2</v>
      </c>
      <c r="S6" s="92" t="s">
        <v>408</v>
      </c>
    </row>
    <row r="7" spans="1:32" ht="48.75" customHeight="1">
      <c r="A7" s="94" t="s">
        <v>142</v>
      </c>
      <c r="B7" s="94">
        <v>3</v>
      </c>
      <c r="C7" s="94" t="s">
        <v>441</v>
      </c>
      <c r="D7" s="99" t="s">
        <v>396</v>
      </c>
      <c r="E7" s="94" t="s">
        <v>442</v>
      </c>
      <c r="F7" s="94">
        <v>1</v>
      </c>
      <c r="G7" s="94">
        <v>12</v>
      </c>
      <c r="H7" s="94">
        <v>8</v>
      </c>
      <c r="I7" s="94">
        <v>4</v>
      </c>
      <c r="J7" s="94">
        <v>3</v>
      </c>
      <c r="K7" s="94">
        <v>0</v>
      </c>
      <c r="L7" s="94">
        <v>4</v>
      </c>
      <c r="M7" s="94">
        <v>2</v>
      </c>
      <c r="N7" s="101">
        <f t="shared" si="0"/>
        <v>34</v>
      </c>
      <c r="O7" s="94"/>
      <c r="P7" s="94">
        <v>34</v>
      </c>
      <c r="Q7" s="94" t="s">
        <v>196</v>
      </c>
      <c r="R7" s="94">
        <v>2</v>
      </c>
      <c r="S7" s="94" t="s">
        <v>450</v>
      </c>
    </row>
    <row r="8" spans="1:32" ht="45.75" customHeight="1">
      <c r="A8" s="94" t="s">
        <v>142</v>
      </c>
      <c r="B8" s="94">
        <v>4</v>
      </c>
      <c r="C8" s="94" t="s">
        <v>516</v>
      </c>
      <c r="D8" s="105" t="s">
        <v>468</v>
      </c>
      <c r="E8" s="94" t="s">
        <v>440</v>
      </c>
      <c r="F8" s="51">
        <v>1</v>
      </c>
      <c r="G8" s="51">
        <v>12</v>
      </c>
      <c r="H8" s="51">
        <v>2</v>
      </c>
      <c r="I8" s="51">
        <v>2</v>
      </c>
      <c r="J8" s="51">
        <v>6</v>
      </c>
      <c r="K8" s="51">
        <v>5</v>
      </c>
      <c r="L8" s="51">
        <v>4</v>
      </c>
      <c r="M8" s="104">
        <v>2</v>
      </c>
      <c r="N8" s="101">
        <f t="shared" si="0"/>
        <v>34</v>
      </c>
      <c r="O8" s="100"/>
      <c r="P8" s="100">
        <v>34</v>
      </c>
      <c r="Q8" s="100" t="s">
        <v>196</v>
      </c>
      <c r="R8" s="94">
        <v>2</v>
      </c>
      <c r="S8" s="112" t="s">
        <v>495</v>
      </c>
    </row>
    <row r="9" spans="1:32" ht="78.75">
      <c r="A9" s="94" t="s">
        <v>142</v>
      </c>
      <c r="B9" s="94">
        <v>5</v>
      </c>
      <c r="C9" s="97" t="s">
        <v>159</v>
      </c>
      <c r="D9" s="95" t="s">
        <v>254</v>
      </c>
      <c r="E9" s="51">
        <v>9</v>
      </c>
      <c r="F9" s="51">
        <v>1</v>
      </c>
      <c r="G9" s="51">
        <v>0</v>
      </c>
      <c r="H9" s="51">
        <v>8</v>
      </c>
      <c r="I9" s="51">
        <v>5</v>
      </c>
      <c r="J9" s="51">
        <v>6</v>
      </c>
      <c r="K9" s="51">
        <v>5</v>
      </c>
      <c r="L9" s="51">
        <v>4</v>
      </c>
      <c r="M9" s="100">
        <v>4</v>
      </c>
      <c r="N9" s="101">
        <f t="shared" si="0"/>
        <v>33</v>
      </c>
      <c r="O9" s="100"/>
      <c r="P9" s="100">
        <v>33</v>
      </c>
      <c r="Q9" s="100" t="s">
        <v>196</v>
      </c>
      <c r="R9" s="102">
        <v>3</v>
      </c>
      <c r="S9" s="51" t="s">
        <v>143</v>
      </c>
    </row>
    <row r="10" spans="1:32" ht="47.25" customHeight="1">
      <c r="A10" s="94" t="s">
        <v>142</v>
      </c>
      <c r="B10" s="94">
        <v>6</v>
      </c>
      <c r="C10" s="94" t="s">
        <v>517</v>
      </c>
      <c r="D10" s="105" t="s">
        <v>468</v>
      </c>
      <c r="E10" s="94" t="s">
        <v>194</v>
      </c>
      <c r="F10" s="94">
        <v>0</v>
      </c>
      <c r="G10" s="94">
        <v>12</v>
      </c>
      <c r="H10" s="94">
        <v>2</v>
      </c>
      <c r="I10" s="94">
        <v>5</v>
      </c>
      <c r="J10" s="94">
        <v>3</v>
      </c>
      <c r="K10" s="94">
        <v>5</v>
      </c>
      <c r="L10" s="94">
        <v>4</v>
      </c>
      <c r="M10" s="94">
        <v>2</v>
      </c>
      <c r="N10" s="101">
        <f t="shared" si="0"/>
        <v>33</v>
      </c>
      <c r="O10" s="94"/>
      <c r="P10" s="94">
        <v>33</v>
      </c>
      <c r="Q10" s="94" t="s">
        <v>196</v>
      </c>
      <c r="R10" s="94">
        <v>3</v>
      </c>
      <c r="S10" s="51" t="s">
        <v>496</v>
      </c>
    </row>
    <row r="11" spans="1:32" ht="64.5" customHeight="1">
      <c r="A11" s="94" t="s">
        <v>142</v>
      </c>
      <c r="B11" s="94">
        <v>7</v>
      </c>
      <c r="C11" s="105" t="s">
        <v>155</v>
      </c>
      <c r="D11" s="95" t="s">
        <v>254</v>
      </c>
      <c r="E11" s="95">
        <v>9</v>
      </c>
      <c r="F11" s="95">
        <v>1</v>
      </c>
      <c r="G11" s="95">
        <v>4</v>
      </c>
      <c r="H11" s="95">
        <v>8</v>
      </c>
      <c r="I11" s="95">
        <v>5</v>
      </c>
      <c r="J11" s="95">
        <v>6</v>
      </c>
      <c r="K11" s="95">
        <v>0</v>
      </c>
      <c r="L11" s="95">
        <v>4</v>
      </c>
      <c r="M11" s="94">
        <v>4</v>
      </c>
      <c r="N11" s="101">
        <f t="shared" si="0"/>
        <v>32</v>
      </c>
      <c r="O11" s="100"/>
      <c r="P11" s="101">
        <v>32</v>
      </c>
      <c r="Q11" s="100" t="s">
        <v>200</v>
      </c>
      <c r="R11" s="100">
        <v>4</v>
      </c>
      <c r="S11" s="51" t="s">
        <v>143</v>
      </c>
    </row>
    <row r="12" spans="1:32" ht="48.75" customHeight="1">
      <c r="A12" s="94" t="s">
        <v>142</v>
      </c>
      <c r="B12" s="94">
        <v>8</v>
      </c>
      <c r="C12" s="94" t="s">
        <v>443</v>
      </c>
      <c r="D12" s="99" t="s">
        <v>396</v>
      </c>
      <c r="E12" s="94" t="s">
        <v>440</v>
      </c>
      <c r="F12" s="95">
        <v>1</v>
      </c>
      <c r="G12" s="95">
        <v>10</v>
      </c>
      <c r="H12" s="95">
        <v>4</v>
      </c>
      <c r="I12" s="95">
        <v>4</v>
      </c>
      <c r="J12" s="95">
        <v>2</v>
      </c>
      <c r="K12" s="95">
        <v>2</v>
      </c>
      <c r="L12" s="95">
        <v>3</v>
      </c>
      <c r="M12" s="94">
        <v>4</v>
      </c>
      <c r="N12" s="101">
        <f t="shared" si="0"/>
        <v>30</v>
      </c>
      <c r="O12" s="94"/>
      <c r="P12" s="101">
        <v>30</v>
      </c>
      <c r="Q12" s="94" t="s">
        <v>197</v>
      </c>
      <c r="R12" s="95">
        <v>5</v>
      </c>
      <c r="S12" s="92" t="s">
        <v>408</v>
      </c>
    </row>
    <row r="13" spans="1:32" ht="49.5" customHeight="1">
      <c r="A13" s="94" t="s">
        <v>142</v>
      </c>
      <c r="B13" s="94">
        <v>9</v>
      </c>
      <c r="C13" s="94" t="s">
        <v>444</v>
      </c>
      <c r="D13" s="99" t="s">
        <v>396</v>
      </c>
      <c r="E13" s="94" t="s">
        <v>442</v>
      </c>
      <c r="F13" s="51">
        <v>1</v>
      </c>
      <c r="G13" s="51">
        <v>8</v>
      </c>
      <c r="H13" s="51">
        <v>8</v>
      </c>
      <c r="I13" s="51">
        <v>1</v>
      </c>
      <c r="J13" s="51">
        <v>3</v>
      </c>
      <c r="K13" s="51">
        <v>4</v>
      </c>
      <c r="L13" s="51">
        <v>4</v>
      </c>
      <c r="M13" s="100">
        <v>0</v>
      </c>
      <c r="N13" s="101">
        <f t="shared" si="0"/>
        <v>29</v>
      </c>
      <c r="O13" s="94"/>
      <c r="P13" s="100">
        <v>29</v>
      </c>
      <c r="Q13" s="51" t="s">
        <v>197</v>
      </c>
      <c r="R13" s="94">
        <v>6</v>
      </c>
      <c r="S13" s="94" t="s">
        <v>450</v>
      </c>
    </row>
    <row r="14" spans="1:32" ht="31.5">
      <c r="A14" s="94" t="s">
        <v>142</v>
      </c>
      <c r="B14" s="94">
        <v>10</v>
      </c>
      <c r="C14" s="109" t="s">
        <v>216</v>
      </c>
      <c r="D14" s="118" t="s">
        <v>294</v>
      </c>
      <c r="E14" s="95">
        <v>9</v>
      </c>
      <c r="F14" s="95">
        <v>0</v>
      </c>
      <c r="G14" s="95">
        <v>10</v>
      </c>
      <c r="H14" s="95">
        <v>8</v>
      </c>
      <c r="I14" s="95">
        <v>0</v>
      </c>
      <c r="J14" s="95">
        <v>5</v>
      </c>
      <c r="K14" s="95">
        <v>0</v>
      </c>
      <c r="L14" s="95">
        <v>3</v>
      </c>
      <c r="M14" s="94">
        <v>1</v>
      </c>
      <c r="N14" s="101">
        <f t="shared" si="0"/>
        <v>27</v>
      </c>
      <c r="O14" s="94"/>
      <c r="P14" s="101">
        <v>27</v>
      </c>
      <c r="Q14" s="100" t="s">
        <v>200</v>
      </c>
      <c r="R14" s="100">
        <v>7</v>
      </c>
      <c r="S14" s="109" t="s">
        <v>173</v>
      </c>
    </row>
    <row r="15" spans="1:32" ht="47.25" customHeight="1">
      <c r="A15" s="94" t="s">
        <v>142</v>
      </c>
      <c r="B15" s="94">
        <v>11</v>
      </c>
      <c r="C15" s="94" t="s">
        <v>445</v>
      </c>
      <c r="D15" s="99" t="s">
        <v>396</v>
      </c>
      <c r="E15" s="94" t="s">
        <v>194</v>
      </c>
      <c r="F15" s="95">
        <v>0</v>
      </c>
      <c r="G15" s="95">
        <v>6</v>
      </c>
      <c r="H15" s="95">
        <v>4</v>
      </c>
      <c r="I15" s="95">
        <v>2</v>
      </c>
      <c r="J15" s="95">
        <v>6</v>
      </c>
      <c r="K15" s="95">
        <v>2</v>
      </c>
      <c r="L15" s="95">
        <v>4</v>
      </c>
      <c r="M15" s="94">
        <v>2</v>
      </c>
      <c r="N15" s="101">
        <f t="shared" si="0"/>
        <v>26</v>
      </c>
      <c r="O15" s="94"/>
      <c r="P15" s="101">
        <v>26</v>
      </c>
      <c r="Q15" s="100" t="s">
        <v>197</v>
      </c>
      <c r="R15" s="100">
        <v>8</v>
      </c>
      <c r="S15" s="94" t="s">
        <v>450</v>
      </c>
    </row>
    <row r="16" spans="1:32" ht="48" customHeight="1">
      <c r="A16" s="94" t="s">
        <v>142</v>
      </c>
      <c r="B16" s="94">
        <v>12</v>
      </c>
      <c r="C16" s="94" t="s">
        <v>446</v>
      </c>
      <c r="D16" s="99" t="s">
        <v>396</v>
      </c>
      <c r="E16" s="94" t="s">
        <v>194</v>
      </c>
      <c r="F16" s="94">
        <v>0</v>
      </c>
      <c r="G16" s="94">
        <v>8</v>
      </c>
      <c r="H16" s="94">
        <v>0</v>
      </c>
      <c r="I16" s="94">
        <v>4</v>
      </c>
      <c r="J16" s="94">
        <v>5</v>
      </c>
      <c r="K16" s="94">
        <v>4</v>
      </c>
      <c r="L16" s="94">
        <v>4</v>
      </c>
      <c r="M16" s="94">
        <v>1</v>
      </c>
      <c r="N16" s="101">
        <f t="shared" si="0"/>
        <v>26</v>
      </c>
      <c r="O16" s="100"/>
      <c r="P16" s="94">
        <v>26</v>
      </c>
      <c r="Q16" s="94" t="s">
        <v>197</v>
      </c>
      <c r="R16" s="94">
        <v>8</v>
      </c>
      <c r="S16" s="94" t="s">
        <v>450</v>
      </c>
    </row>
    <row r="17" spans="1:19" ht="54.75" customHeight="1">
      <c r="A17" s="94" t="s">
        <v>142</v>
      </c>
      <c r="B17" s="94">
        <v>13</v>
      </c>
      <c r="C17" s="94" t="s">
        <v>518</v>
      </c>
      <c r="D17" s="105" t="s">
        <v>468</v>
      </c>
      <c r="E17" s="94" t="s">
        <v>440</v>
      </c>
      <c r="F17" s="95">
        <v>1</v>
      </c>
      <c r="G17" s="95">
        <v>3</v>
      </c>
      <c r="H17" s="95">
        <v>2</v>
      </c>
      <c r="I17" s="95">
        <v>1</v>
      </c>
      <c r="J17" s="95">
        <v>6</v>
      </c>
      <c r="K17" s="95">
        <v>5</v>
      </c>
      <c r="L17" s="95">
        <v>4</v>
      </c>
      <c r="M17" s="94">
        <v>4</v>
      </c>
      <c r="N17" s="101">
        <f t="shared" si="0"/>
        <v>26</v>
      </c>
      <c r="O17" s="100"/>
      <c r="P17" s="101">
        <v>26</v>
      </c>
      <c r="Q17" s="94" t="s">
        <v>200</v>
      </c>
      <c r="R17" s="95">
        <v>8</v>
      </c>
      <c r="S17" s="112" t="s">
        <v>495</v>
      </c>
    </row>
    <row r="18" spans="1:19" ht="36.75" customHeight="1">
      <c r="A18" s="94" t="s">
        <v>142</v>
      </c>
      <c r="B18" s="94">
        <v>14</v>
      </c>
      <c r="C18" s="109" t="s">
        <v>172</v>
      </c>
      <c r="D18" s="118" t="s">
        <v>294</v>
      </c>
      <c r="E18" s="51">
        <v>9</v>
      </c>
      <c r="F18" s="51">
        <v>0</v>
      </c>
      <c r="G18" s="51">
        <v>10</v>
      </c>
      <c r="H18" s="51">
        <v>4</v>
      </c>
      <c r="I18" s="51">
        <v>0</v>
      </c>
      <c r="J18" s="51">
        <v>5</v>
      </c>
      <c r="K18" s="51">
        <v>0</v>
      </c>
      <c r="L18" s="51">
        <v>3</v>
      </c>
      <c r="M18" s="100">
        <v>1</v>
      </c>
      <c r="N18" s="101">
        <f t="shared" si="0"/>
        <v>23</v>
      </c>
      <c r="O18" s="100"/>
      <c r="P18" s="100">
        <v>23</v>
      </c>
      <c r="Q18" s="94" t="s">
        <v>200</v>
      </c>
      <c r="R18" s="102">
        <v>9</v>
      </c>
      <c r="S18" s="109" t="s">
        <v>173</v>
      </c>
    </row>
    <row r="19" spans="1:19" ht="53.25" customHeight="1">
      <c r="A19" s="94" t="s">
        <v>142</v>
      </c>
      <c r="B19" s="94">
        <v>15</v>
      </c>
      <c r="C19" s="94" t="s">
        <v>447</v>
      </c>
      <c r="D19" s="99" t="s">
        <v>396</v>
      </c>
      <c r="E19" s="94" t="s">
        <v>194</v>
      </c>
      <c r="F19" s="51">
        <v>0</v>
      </c>
      <c r="G19" s="51">
        <v>8</v>
      </c>
      <c r="H19" s="51">
        <v>5</v>
      </c>
      <c r="I19" s="51">
        <v>1</v>
      </c>
      <c r="J19" s="51">
        <v>0</v>
      </c>
      <c r="K19" s="51">
        <v>5</v>
      </c>
      <c r="L19" s="51">
        <v>3</v>
      </c>
      <c r="M19" s="100">
        <v>1</v>
      </c>
      <c r="N19" s="101">
        <f t="shared" si="0"/>
        <v>23</v>
      </c>
      <c r="O19" s="94"/>
      <c r="P19" s="100">
        <v>23</v>
      </c>
      <c r="Q19" s="94" t="s">
        <v>200</v>
      </c>
      <c r="R19" s="102">
        <v>9</v>
      </c>
      <c r="S19" s="94" t="s">
        <v>450</v>
      </c>
    </row>
    <row r="20" spans="1:19" ht="51" customHeight="1">
      <c r="A20" s="94" t="s">
        <v>142</v>
      </c>
      <c r="B20" s="94">
        <v>16</v>
      </c>
      <c r="C20" s="94" t="s">
        <v>276</v>
      </c>
      <c r="D20" s="99" t="s">
        <v>271</v>
      </c>
      <c r="E20" s="95">
        <v>9</v>
      </c>
      <c r="F20" s="95">
        <v>0</v>
      </c>
      <c r="G20" s="95">
        <v>8</v>
      </c>
      <c r="H20" s="95">
        <v>3</v>
      </c>
      <c r="I20" s="95">
        <v>5</v>
      </c>
      <c r="J20" s="95">
        <v>0</v>
      </c>
      <c r="K20" s="95">
        <v>0</v>
      </c>
      <c r="L20" s="95">
        <v>4</v>
      </c>
      <c r="M20" s="94">
        <v>1</v>
      </c>
      <c r="N20" s="101">
        <f t="shared" si="0"/>
        <v>21</v>
      </c>
      <c r="O20" s="51"/>
      <c r="P20" s="101">
        <v>21</v>
      </c>
      <c r="Q20" s="100" t="s">
        <v>198</v>
      </c>
      <c r="R20" s="100">
        <v>10</v>
      </c>
      <c r="S20" s="92" t="s">
        <v>149</v>
      </c>
    </row>
    <row r="21" spans="1:19" ht="48.75" customHeight="1">
      <c r="A21" s="94" t="s">
        <v>142</v>
      </c>
      <c r="B21" s="94">
        <v>17</v>
      </c>
      <c r="C21" s="94" t="s">
        <v>448</v>
      </c>
      <c r="D21" s="99" t="s">
        <v>396</v>
      </c>
      <c r="E21" s="94" t="s">
        <v>442</v>
      </c>
      <c r="F21" s="94">
        <v>0</v>
      </c>
      <c r="G21" s="94">
        <v>8</v>
      </c>
      <c r="H21" s="94">
        <v>1</v>
      </c>
      <c r="I21" s="94">
        <v>1</v>
      </c>
      <c r="J21" s="94">
        <v>2</v>
      </c>
      <c r="K21" s="94">
        <v>2</v>
      </c>
      <c r="L21" s="94">
        <v>4</v>
      </c>
      <c r="M21" s="94">
        <v>2</v>
      </c>
      <c r="N21" s="101">
        <f t="shared" si="0"/>
        <v>20</v>
      </c>
      <c r="O21" s="100"/>
      <c r="P21" s="94">
        <v>20</v>
      </c>
      <c r="Q21" s="94" t="s">
        <v>198</v>
      </c>
      <c r="R21" s="94">
        <v>11</v>
      </c>
      <c r="S21" s="94" t="s">
        <v>450</v>
      </c>
    </row>
    <row r="22" spans="1:19" ht="48" customHeight="1">
      <c r="A22" s="94" t="s">
        <v>142</v>
      </c>
      <c r="B22" s="94">
        <v>18</v>
      </c>
      <c r="C22" s="105" t="s">
        <v>179</v>
      </c>
      <c r="D22" s="100" t="s">
        <v>177</v>
      </c>
      <c r="E22" s="95">
        <v>9</v>
      </c>
      <c r="F22" s="95">
        <v>1</v>
      </c>
      <c r="G22" s="95">
        <v>6</v>
      </c>
      <c r="H22" s="95">
        <v>2</v>
      </c>
      <c r="I22" s="95">
        <v>2</v>
      </c>
      <c r="J22" s="95">
        <v>2</v>
      </c>
      <c r="K22" s="95">
        <v>2</v>
      </c>
      <c r="L22" s="95">
        <v>2</v>
      </c>
      <c r="M22" s="94">
        <v>2</v>
      </c>
      <c r="N22" s="101">
        <f t="shared" si="0"/>
        <v>19</v>
      </c>
      <c r="O22" s="94"/>
      <c r="P22" s="101">
        <v>19</v>
      </c>
      <c r="Q22" s="94" t="s">
        <v>198</v>
      </c>
      <c r="R22" s="100">
        <v>12</v>
      </c>
      <c r="S22" s="51" t="s">
        <v>178</v>
      </c>
    </row>
    <row r="23" spans="1:19" ht="45.75" customHeight="1">
      <c r="A23" s="94" t="s">
        <v>142</v>
      </c>
      <c r="B23" s="94">
        <v>19</v>
      </c>
      <c r="C23" s="105" t="s">
        <v>354</v>
      </c>
      <c r="D23" s="99" t="s">
        <v>332</v>
      </c>
      <c r="E23" s="95">
        <v>9</v>
      </c>
      <c r="F23" s="95">
        <v>0</v>
      </c>
      <c r="G23" s="95">
        <v>3</v>
      </c>
      <c r="H23" s="95">
        <v>4</v>
      </c>
      <c r="I23" s="95">
        <v>1</v>
      </c>
      <c r="J23" s="95">
        <v>3</v>
      </c>
      <c r="K23" s="95">
        <v>0</v>
      </c>
      <c r="L23" s="95">
        <v>4</v>
      </c>
      <c r="M23" s="94">
        <v>3</v>
      </c>
      <c r="N23" s="101">
        <f t="shared" si="0"/>
        <v>18</v>
      </c>
      <c r="O23" s="94"/>
      <c r="P23" s="101">
        <v>18</v>
      </c>
      <c r="Q23" s="94" t="s">
        <v>198</v>
      </c>
      <c r="R23" s="100">
        <v>13</v>
      </c>
      <c r="S23" s="103" t="s">
        <v>346</v>
      </c>
    </row>
    <row r="24" spans="1:19" ht="44.25" customHeight="1">
      <c r="A24" s="94" t="s">
        <v>142</v>
      </c>
      <c r="B24" s="94">
        <v>20</v>
      </c>
      <c r="C24" s="94" t="s">
        <v>449</v>
      </c>
      <c r="D24" s="99" t="s">
        <v>396</v>
      </c>
      <c r="E24" s="94" t="s">
        <v>440</v>
      </c>
      <c r="F24" s="51">
        <v>0</v>
      </c>
      <c r="G24" s="51">
        <v>5</v>
      </c>
      <c r="H24" s="51">
        <v>1</v>
      </c>
      <c r="I24" s="51">
        <v>4</v>
      </c>
      <c r="J24" s="51">
        <v>3</v>
      </c>
      <c r="K24" s="51">
        <v>0</v>
      </c>
      <c r="L24" s="51">
        <v>3</v>
      </c>
      <c r="M24" s="104">
        <v>2</v>
      </c>
      <c r="N24" s="101">
        <f t="shared" si="0"/>
        <v>18</v>
      </c>
      <c r="O24" s="94"/>
      <c r="P24" s="100">
        <v>18</v>
      </c>
      <c r="Q24" s="94" t="s">
        <v>198</v>
      </c>
      <c r="R24" s="94">
        <v>13</v>
      </c>
      <c r="S24" s="92" t="s">
        <v>408</v>
      </c>
    </row>
    <row r="25" spans="1:19" ht="51.75" customHeight="1">
      <c r="A25" s="94" t="s">
        <v>142</v>
      </c>
      <c r="B25" s="94">
        <v>21</v>
      </c>
      <c r="C25" s="94" t="s">
        <v>519</v>
      </c>
      <c r="D25" s="105" t="s">
        <v>468</v>
      </c>
      <c r="E25" s="94" t="s">
        <v>194</v>
      </c>
      <c r="F25" s="95">
        <v>0</v>
      </c>
      <c r="G25" s="95">
        <v>6</v>
      </c>
      <c r="H25" s="95">
        <v>2</v>
      </c>
      <c r="I25" s="95">
        <v>4</v>
      </c>
      <c r="J25" s="95">
        <v>0</v>
      </c>
      <c r="K25" s="95">
        <v>0</v>
      </c>
      <c r="L25" s="95">
        <v>2</v>
      </c>
      <c r="M25" s="94">
        <v>4</v>
      </c>
      <c r="N25" s="101">
        <f t="shared" si="0"/>
        <v>18</v>
      </c>
      <c r="O25" s="100"/>
      <c r="P25" s="101">
        <v>18</v>
      </c>
      <c r="Q25" s="94" t="s">
        <v>198</v>
      </c>
      <c r="R25" s="100">
        <v>13</v>
      </c>
      <c r="S25" s="51" t="s">
        <v>496</v>
      </c>
    </row>
    <row r="26" spans="1:19" ht="57" customHeight="1">
      <c r="A26" s="94" t="s">
        <v>142</v>
      </c>
      <c r="B26" s="94">
        <v>22</v>
      </c>
      <c r="C26" s="94" t="s">
        <v>520</v>
      </c>
      <c r="D26" s="105" t="s">
        <v>468</v>
      </c>
      <c r="E26" s="94" t="s">
        <v>194</v>
      </c>
      <c r="F26" s="95">
        <v>0</v>
      </c>
      <c r="G26" s="95">
        <v>8</v>
      </c>
      <c r="H26" s="95">
        <v>2</v>
      </c>
      <c r="I26" s="95">
        <v>4</v>
      </c>
      <c r="J26" s="95">
        <v>0</v>
      </c>
      <c r="K26" s="95">
        <v>0</v>
      </c>
      <c r="L26" s="95">
        <v>4</v>
      </c>
      <c r="M26" s="100">
        <v>0</v>
      </c>
      <c r="N26" s="101">
        <f t="shared" si="0"/>
        <v>18</v>
      </c>
      <c r="O26" s="94"/>
      <c r="P26" s="100">
        <v>18</v>
      </c>
      <c r="Q26" s="94" t="s">
        <v>198</v>
      </c>
      <c r="R26" s="51">
        <v>13</v>
      </c>
      <c r="S26" s="51" t="s">
        <v>496</v>
      </c>
    </row>
    <row r="27" spans="1:19" ht="48.75" customHeight="1">
      <c r="A27" s="94" t="s">
        <v>142</v>
      </c>
      <c r="B27" s="94">
        <v>23</v>
      </c>
      <c r="C27" s="97" t="s">
        <v>308</v>
      </c>
      <c r="D27" s="99" t="s">
        <v>185</v>
      </c>
      <c r="E27" s="51">
        <v>9</v>
      </c>
      <c r="F27" s="51">
        <v>0</v>
      </c>
      <c r="G27" s="51">
        <v>6</v>
      </c>
      <c r="H27" s="51">
        <v>2</v>
      </c>
      <c r="I27" s="51">
        <v>4</v>
      </c>
      <c r="J27" s="51">
        <v>3</v>
      </c>
      <c r="K27" s="51">
        <v>0</v>
      </c>
      <c r="L27" s="51">
        <v>0</v>
      </c>
      <c r="M27" s="100">
        <v>2</v>
      </c>
      <c r="N27" s="101">
        <f t="shared" si="0"/>
        <v>17</v>
      </c>
      <c r="O27" s="94"/>
      <c r="P27" s="100">
        <v>17</v>
      </c>
      <c r="Q27" s="94" t="s">
        <v>198</v>
      </c>
      <c r="R27" s="102">
        <v>14</v>
      </c>
      <c r="S27" s="92" t="s">
        <v>187</v>
      </c>
    </row>
    <row r="28" spans="1:19" ht="46.5" customHeight="1">
      <c r="A28" s="94" t="s">
        <v>142</v>
      </c>
      <c r="B28" s="94">
        <v>24</v>
      </c>
      <c r="C28" s="105" t="s">
        <v>365</v>
      </c>
      <c r="D28" s="95" t="s">
        <v>362</v>
      </c>
      <c r="E28" s="95">
        <v>9</v>
      </c>
      <c r="F28" s="95">
        <v>0</v>
      </c>
      <c r="G28" s="95">
        <v>2</v>
      </c>
      <c r="H28" s="95">
        <v>0</v>
      </c>
      <c r="I28" s="95">
        <v>5</v>
      </c>
      <c r="J28" s="95">
        <v>0</v>
      </c>
      <c r="K28" s="95">
        <v>5</v>
      </c>
      <c r="L28" s="95">
        <v>4</v>
      </c>
      <c r="M28" s="94">
        <v>0</v>
      </c>
      <c r="N28" s="101">
        <f t="shared" si="0"/>
        <v>16</v>
      </c>
      <c r="O28" s="51"/>
      <c r="P28" s="101">
        <v>16</v>
      </c>
      <c r="Q28" s="94" t="s">
        <v>198</v>
      </c>
      <c r="R28" s="100">
        <v>15</v>
      </c>
      <c r="S28" s="51" t="s">
        <v>363</v>
      </c>
    </row>
    <row r="29" spans="1:19" ht="52.5" customHeight="1">
      <c r="A29" s="94" t="s">
        <v>142</v>
      </c>
      <c r="B29" s="94">
        <v>25</v>
      </c>
      <c r="C29" s="105" t="s">
        <v>161</v>
      </c>
      <c r="D29" s="99" t="s">
        <v>265</v>
      </c>
      <c r="E29" s="95">
        <v>9</v>
      </c>
      <c r="F29" s="95">
        <v>0</v>
      </c>
      <c r="G29" s="95">
        <v>6</v>
      </c>
      <c r="H29" s="95">
        <v>1</v>
      </c>
      <c r="I29" s="95">
        <v>3</v>
      </c>
      <c r="J29" s="95">
        <v>3</v>
      </c>
      <c r="K29" s="95">
        <v>0</v>
      </c>
      <c r="L29" s="95">
        <v>1</v>
      </c>
      <c r="M29" s="95">
        <v>1</v>
      </c>
      <c r="N29" s="101">
        <f t="shared" si="0"/>
        <v>15</v>
      </c>
      <c r="O29" s="94"/>
      <c r="P29" s="101">
        <v>15</v>
      </c>
      <c r="Q29" s="94" t="s">
        <v>198</v>
      </c>
      <c r="R29" s="100">
        <v>16</v>
      </c>
      <c r="S29" s="94" t="s">
        <v>164</v>
      </c>
    </row>
    <row r="30" spans="1:19" ht="48" customHeight="1">
      <c r="A30" s="94" t="s">
        <v>142</v>
      </c>
      <c r="B30" s="94">
        <v>26</v>
      </c>
      <c r="C30" s="105" t="s">
        <v>296</v>
      </c>
      <c r="D30" s="95" t="s">
        <v>295</v>
      </c>
      <c r="E30" s="95">
        <v>9</v>
      </c>
      <c r="F30" s="95">
        <v>0</v>
      </c>
      <c r="G30" s="95">
        <v>2</v>
      </c>
      <c r="H30" s="95">
        <v>4</v>
      </c>
      <c r="I30" s="95">
        <v>2</v>
      </c>
      <c r="J30" s="95">
        <v>0</v>
      </c>
      <c r="K30" s="95">
        <v>0</v>
      </c>
      <c r="L30" s="95">
        <v>4</v>
      </c>
      <c r="M30" s="94">
        <v>3</v>
      </c>
      <c r="N30" s="101">
        <f t="shared" si="0"/>
        <v>15</v>
      </c>
      <c r="O30" s="94"/>
      <c r="P30" s="101">
        <v>15</v>
      </c>
      <c r="Q30" s="94" t="s">
        <v>198</v>
      </c>
      <c r="R30" s="100">
        <v>16</v>
      </c>
      <c r="S30" s="51" t="s">
        <v>175</v>
      </c>
    </row>
    <row r="31" spans="1:19" ht="52.5" customHeight="1">
      <c r="A31" s="94" t="s">
        <v>142</v>
      </c>
      <c r="B31" s="94">
        <v>27</v>
      </c>
      <c r="C31" s="105" t="s">
        <v>211</v>
      </c>
      <c r="D31" s="95" t="s">
        <v>285</v>
      </c>
      <c r="E31" s="95">
        <v>9</v>
      </c>
      <c r="F31" s="95">
        <v>0</v>
      </c>
      <c r="G31" s="95">
        <v>4</v>
      </c>
      <c r="H31" s="95">
        <v>1</v>
      </c>
      <c r="I31" s="95">
        <v>2</v>
      </c>
      <c r="J31" s="95">
        <v>3</v>
      </c>
      <c r="K31" s="95">
        <v>0</v>
      </c>
      <c r="L31" s="95">
        <v>4</v>
      </c>
      <c r="M31" s="94">
        <v>0</v>
      </c>
      <c r="N31" s="92">
        <f t="shared" si="0"/>
        <v>14</v>
      </c>
      <c r="O31" s="100"/>
      <c r="P31" s="101">
        <v>14</v>
      </c>
      <c r="Q31" s="94" t="s">
        <v>198</v>
      </c>
      <c r="R31" s="100">
        <v>17</v>
      </c>
      <c r="S31" s="51" t="s">
        <v>169</v>
      </c>
    </row>
    <row r="32" spans="1:19" ht="47.25" customHeight="1">
      <c r="A32" s="94" t="s">
        <v>142</v>
      </c>
      <c r="B32" s="94">
        <v>28</v>
      </c>
      <c r="C32" s="105" t="s">
        <v>304</v>
      </c>
      <c r="D32" s="95" t="s">
        <v>181</v>
      </c>
      <c r="E32" s="95">
        <v>9</v>
      </c>
      <c r="F32" s="95">
        <v>0</v>
      </c>
      <c r="G32" s="95">
        <v>2</v>
      </c>
      <c r="H32" s="95">
        <v>2</v>
      </c>
      <c r="I32" s="95">
        <v>0</v>
      </c>
      <c r="J32" s="95">
        <v>6</v>
      </c>
      <c r="K32" s="95">
        <v>0</v>
      </c>
      <c r="L32" s="95">
        <v>4</v>
      </c>
      <c r="M32" s="94">
        <v>0</v>
      </c>
      <c r="N32" s="92">
        <f t="shared" si="0"/>
        <v>14</v>
      </c>
      <c r="O32" s="94"/>
      <c r="P32" s="101">
        <v>14</v>
      </c>
      <c r="Q32" s="94" t="s">
        <v>198</v>
      </c>
      <c r="R32" s="100">
        <v>17</v>
      </c>
      <c r="S32" s="51" t="s">
        <v>183</v>
      </c>
    </row>
    <row r="33" spans="1:19" ht="47.25" customHeight="1">
      <c r="A33" s="94" t="s">
        <v>142</v>
      </c>
      <c r="B33" s="94">
        <v>29</v>
      </c>
      <c r="C33" s="105" t="s">
        <v>307</v>
      </c>
      <c r="D33" s="99" t="s">
        <v>185</v>
      </c>
      <c r="E33" s="95">
        <v>9</v>
      </c>
      <c r="F33" s="95">
        <v>1</v>
      </c>
      <c r="G33" s="95">
        <v>3</v>
      </c>
      <c r="H33" s="95">
        <v>1</v>
      </c>
      <c r="I33" s="95">
        <v>0</v>
      </c>
      <c r="J33" s="95">
        <v>5</v>
      </c>
      <c r="K33" s="95">
        <v>0</v>
      </c>
      <c r="L33" s="95">
        <v>2</v>
      </c>
      <c r="M33" s="94">
        <v>2</v>
      </c>
      <c r="N33" s="101">
        <f t="shared" si="0"/>
        <v>14</v>
      </c>
      <c r="O33" s="51"/>
      <c r="P33" s="101">
        <v>14</v>
      </c>
      <c r="Q33" s="94" t="s">
        <v>198</v>
      </c>
      <c r="R33" s="100">
        <v>17</v>
      </c>
      <c r="S33" s="92" t="s">
        <v>187</v>
      </c>
    </row>
    <row r="34" spans="1:19" ht="54.75" customHeight="1">
      <c r="A34" s="94" t="s">
        <v>142</v>
      </c>
      <c r="B34" s="94">
        <v>30</v>
      </c>
      <c r="C34" s="94" t="s">
        <v>309</v>
      </c>
      <c r="D34" s="99" t="s">
        <v>185</v>
      </c>
      <c r="E34" s="94">
        <v>9</v>
      </c>
      <c r="F34" s="94">
        <v>1</v>
      </c>
      <c r="G34" s="94">
        <v>3</v>
      </c>
      <c r="H34" s="94">
        <v>1</v>
      </c>
      <c r="I34" s="94">
        <v>0</v>
      </c>
      <c r="J34" s="94">
        <v>3</v>
      </c>
      <c r="K34" s="94">
        <v>0</v>
      </c>
      <c r="L34" s="94">
        <v>4</v>
      </c>
      <c r="M34" s="94">
        <v>2</v>
      </c>
      <c r="N34" s="101">
        <f t="shared" si="0"/>
        <v>14</v>
      </c>
      <c r="O34" s="51"/>
      <c r="P34" s="94">
        <v>14</v>
      </c>
      <c r="Q34" s="94" t="s">
        <v>198</v>
      </c>
      <c r="R34" s="94">
        <v>17</v>
      </c>
      <c r="S34" s="92" t="s">
        <v>187</v>
      </c>
    </row>
    <row r="35" spans="1:19" ht="51" customHeight="1">
      <c r="A35" s="94" t="s">
        <v>142</v>
      </c>
      <c r="B35" s="94">
        <v>31</v>
      </c>
      <c r="C35" s="105" t="s">
        <v>284</v>
      </c>
      <c r="D35" s="95" t="s">
        <v>156</v>
      </c>
      <c r="E35" s="95">
        <v>9</v>
      </c>
      <c r="F35" s="95">
        <v>0</v>
      </c>
      <c r="G35" s="95">
        <v>4</v>
      </c>
      <c r="H35" s="95">
        <v>4</v>
      </c>
      <c r="I35" s="95">
        <v>0</v>
      </c>
      <c r="J35" s="95">
        <v>0</v>
      </c>
      <c r="K35" s="95">
        <v>0</v>
      </c>
      <c r="L35" s="95">
        <v>2</v>
      </c>
      <c r="M35" s="94">
        <v>3</v>
      </c>
      <c r="N35" s="101">
        <f t="shared" si="0"/>
        <v>13</v>
      </c>
      <c r="O35" s="94"/>
      <c r="P35" s="101">
        <v>13</v>
      </c>
      <c r="Q35" s="94" t="s">
        <v>198</v>
      </c>
      <c r="R35" s="100">
        <v>18</v>
      </c>
      <c r="S35" s="51" t="s">
        <v>168</v>
      </c>
    </row>
    <row r="36" spans="1:19" ht="47.25">
      <c r="A36" s="94" t="s">
        <v>142</v>
      </c>
      <c r="B36" s="94">
        <v>32</v>
      </c>
      <c r="C36" s="51" t="s">
        <v>358</v>
      </c>
      <c r="D36" s="99" t="s">
        <v>332</v>
      </c>
      <c r="E36" s="95">
        <v>9</v>
      </c>
      <c r="F36" s="95">
        <v>0</v>
      </c>
      <c r="G36" s="95">
        <v>2</v>
      </c>
      <c r="H36" s="95">
        <v>0</v>
      </c>
      <c r="I36" s="95">
        <v>4</v>
      </c>
      <c r="J36" s="95">
        <v>1</v>
      </c>
      <c r="K36" s="95">
        <v>0</v>
      </c>
      <c r="L36" s="95">
        <v>3</v>
      </c>
      <c r="M36" s="94">
        <v>3</v>
      </c>
      <c r="N36" s="101">
        <f t="shared" si="0"/>
        <v>13</v>
      </c>
      <c r="O36" s="100"/>
      <c r="P36" s="101">
        <v>13</v>
      </c>
      <c r="Q36" s="94" t="s">
        <v>198</v>
      </c>
      <c r="R36" s="95">
        <v>18</v>
      </c>
      <c r="S36" s="103" t="s">
        <v>346</v>
      </c>
    </row>
    <row r="37" spans="1:19" ht="47.25">
      <c r="A37" s="94" t="s">
        <v>142</v>
      </c>
      <c r="B37" s="94">
        <v>33</v>
      </c>
      <c r="C37" s="97" t="s">
        <v>162</v>
      </c>
      <c r="D37" s="99" t="s">
        <v>265</v>
      </c>
      <c r="E37" s="51">
        <v>9</v>
      </c>
      <c r="F37" s="51">
        <v>0</v>
      </c>
      <c r="G37" s="51">
        <v>3</v>
      </c>
      <c r="H37" s="51">
        <v>0</v>
      </c>
      <c r="I37" s="51">
        <v>0</v>
      </c>
      <c r="J37" s="51">
        <v>3</v>
      </c>
      <c r="K37" s="51">
        <v>0</v>
      </c>
      <c r="L37" s="51">
        <v>4</v>
      </c>
      <c r="M37" s="100">
        <v>0</v>
      </c>
      <c r="N37" s="92">
        <f t="shared" ref="N37:N68" si="1">SUM(F37:M37)</f>
        <v>10</v>
      </c>
      <c r="O37" s="100"/>
      <c r="P37" s="100">
        <v>10</v>
      </c>
      <c r="Q37" s="94" t="s">
        <v>198</v>
      </c>
      <c r="R37" s="102">
        <v>19</v>
      </c>
      <c r="S37" s="94" t="s">
        <v>164</v>
      </c>
    </row>
    <row r="38" spans="1:19" ht="47.25">
      <c r="A38" s="94" t="s">
        <v>142</v>
      </c>
      <c r="B38" s="94">
        <v>34</v>
      </c>
      <c r="C38" s="97" t="s">
        <v>180</v>
      </c>
      <c r="D38" s="95" t="s">
        <v>181</v>
      </c>
      <c r="E38" s="51">
        <v>9</v>
      </c>
      <c r="F38" s="51">
        <v>0</v>
      </c>
      <c r="G38" s="51">
        <v>0</v>
      </c>
      <c r="H38" s="51">
        <v>8</v>
      </c>
      <c r="I38" s="51">
        <v>0</v>
      </c>
      <c r="J38" s="51">
        <v>0</v>
      </c>
      <c r="K38" s="51">
        <v>0</v>
      </c>
      <c r="L38" s="51">
        <v>0</v>
      </c>
      <c r="M38" s="100">
        <v>1</v>
      </c>
      <c r="N38" s="101">
        <f t="shared" si="1"/>
        <v>9</v>
      </c>
      <c r="O38" s="94"/>
      <c r="P38" s="101">
        <v>9</v>
      </c>
      <c r="Q38" s="94" t="s">
        <v>198</v>
      </c>
      <c r="R38" s="102">
        <v>20</v>
      </c>
      <c r="S38" s="94" t="s">
        <v>183</v>
      </c>
    </row>
    <row r="39" spans="1:19" ht="47.25">
      <c r="A39" s="94" t="s">
        <v>142</v>
      </c>
      <c r="B39" s="94">
        <v>35</v>
      </c>
      <c r="C39" s="105" t="s">
        <v>319</v>
      </c>
      <c r="D39" s="120" t="s">
        <v>320</v>
      </c>
      <c r="E39" s="95" t="s">
        <v>194</v>
      </c>
      <c r="F39" s="95">
        <v>0</v>
      </c>
      <c r="G39" s="95">
        <v>2</v>
      </c>
      <c r="H39" s="95">
        <v>0</v>
      </c>
      <c r="I39" s="95">
        <v>0</v>
      </c>
      <c r="J39" s="95">
        <v>4</v>
      </c>
      <c r="K39" s="95">
        <v>0</v>
      </c>
      <c r="L39" s="95">
        <v>2</v>
      </c>
      <c r="M39" s="94">
        <v>1</v>
      </c>
      <c r="N39" s="101">
        <f t="shared" si="1"/>
        <v>9</v>
      </c>
      <c r="O39" s="94"/>
      <c r="P39" s="101">
        <v>9</v>
      </c>
      <c r="Q39" s="94" t="s">
        <v>198</v>
      </c>
      <c r="R39" s="100">
        <v>20</v>
      </c>
      <c r="S39" s="51" t="s">
        <v>189</v>
      </c>
    </row>
    <row r="40" spans="1:19" ht="47.25">
      <c r="A40" s="94" t="s">
        <v>142</v>
      </c>
      <c r="B40" s="94">
        <v>36</v>
      </c>
      <c r="C40" s="94" t="s">
        <v>330</v>
      </c>
      <c r="D40" s="94" t="s">
        <v>225</v>
      </c>
      <c r="E40" s="95">
        <v>9</v>
      </c>
      <c r="F40" s="95">
        <v>0</v>
      </c>
      <c r="G40" s="95">
        <v>0</v>
      </c>
      <c r="H40" s="95">
        <v>1</v>
      </c>
      <c r="I40" s="95">
        <v>4</v>
      </c>
      <c r="J40" s="95">
        <v>0</v>
      </c>
      <c r="K40" s="95">
        <v>0</v>
      </c>
      <c r="L40" s="95">
        <v>4</v>
      </c>
      <c r="M40" s="94">
        <v>0</v>
      </c>
      <c r="N40" s="101">
        <f t="shared" si="1"/>
        <v>9</v>
      </c>
      <c r="O40" s="94"/>
      <c r="P40" s="101">
        <v>9</v>
      </c>
      <c r="Q40" s="94" t="s">
        <v>198</v>
      </c>
      <c r="R40" s="100">
        <v>20</v>
      </c>
      <c r="S40" s="51" t="s">
        <v>230</v>
      </c>
    </row>
    <row r="41" spans="1:19" ht="47.25">
      <c r="A41" s="94" t="s">
        <v>142</v>
      </c>
      <c r="B41" s="94">
        <v>37</v>
      </c>
      <c r="C41" s="94" t="s">
        <v>356</v>
      </c>
      <c r="D41" s="99" t="s">
        <v>332</v>
      </c>
      <c r="E41" s="94">
        <v>9</v>
      </c>
      <c r="F41" s="94">
        <v>0</v>
      </c>
      <c r="G41" s="94">
        <v>4</v>
      </c>
      <c r="H41" s="94">
        <v>0</v>
      </c>
      <c r="I41" s="94">
        <v>1</v>
      </c>
      <c r="J41" s="94">
        <v>0</v>
      </c>
      <c r="K41" s="94">
        <v>0</v>
      </c>
      <c r="L41" s="94">
        <v>0</v>
      </c>
      <c r="M41" s="94">
        <v>3</v>
      </c>
      <c r="N41" s="101">
        <f t="shared" si="1"/>
        <v>8</v>
      </c>
      <c r="O41" s="94"/>
      <c r="P41" s="94">
        <v>8</v>
      </c>
      <c r="Q41" s="94" t="s">
        <v>198</v>
      </c>
      <c r="R41" s="94">
        <v>21</v>
      </c>
      <c r="S41" s="103" t="s">
        <v>346</v>
      </c>
    </row>
    <row r="42" spans="1:19" ht="47.25">
      <c r="A42" s="94" t="s">
        <v>142</v>
      </c>
      <c r="B42" s="94">
        <v>38</v>
      </c>
      <c r="C42" s="105" t="s">
        <v>369</v>
      </c>
      <c r="D42" s="95" t="s">
        <v>367</v>
      </c>
      <c r="E42" s="95">
        <v>9</v>
      </c>
      <c r="F42" s="95">
        <v>0</v>
      </c>
      <c r="G42" s="95">
        <v>2</v>
      </c>
      <c r="H42" s="95">
        <v>1</v>
      </c>
      <c r="I42" s="95">
        <v>0</v>
      </c>
      <c r="J42" s="95">
        <v>0</v>
      </c>
      <c r="K42" s="95">
        <v>0</v>
      </c>
      <c r="L42" s="95">
        <v>4</v>
      </c>
      <c r="M42" s="94">
        <v>1</v>
      </c>
      <c r="N42" s="101">
        <f t="shared" si="1"/>
        <v>8</v>
      </c>
      <c r="O42" s="100"/>
      <c r="P42" s="101">
        <v>8</v>
      </c>
      <c r="Q42" s="94" t="s">
        <v>198</v>
      </c>
      <c r="R42" s="100">
        <v>21</v>
      </c>
      <c r="S42" s="51" t="s">
        <v>370</v>
      </c>
    </row>
    <row r="43" spans="1:19" ht="47.25">
      <c r="A43" s="94" t="s">
        <v>142</v>
      </c>
      <c r="B43" s="94">
        <v>39</v>
      </c>
      <c r="C43" s="97" t="s">
        <v>277</v>
      </c>
      <c r="D43" s="99" t="s">
        <v>271</v>
      </c>
      <c r="E43" s="51">
        <v>9</v>
      </c>
      <c r="F43" s="51">
        <v>0</v>
      </c>
      <c r="G43" s="51">
        <v>6</v>
      </c>
      <c r="H43" s="51">
        <v>0</v>
      </c>
      <c r="I43" s="51">
        <v>0</v>
      </c>
      <c r="J43" s="51">
        <v>0</v>
      </c>
      <c r="K43" s="51">
        <v>0</v>
      </c>
      <c r="L43" s="51">
        <v>1</v>
      </c>
      <c r="M43" s="100">
        <v>0</v>
      </c>
      <c r="N43" s="101">
        <f t="shared" si="1"/>
        <v>7</v>
      </c>
      <c r="O43" s="94"/>
      <c r="P43" s="100">
        <v>7</v>
      </c>
      <c r="Q43" s="94" t="s">
        <v>198</v>
      </c>
      <c r="R43" s="102">
        <v>22</v>
      </c>
      <c r="S43" s="92" t="s">
        <v>149</v>
      </c>
    </row>
    <row r="44" spans="1:19" ht="63">
      <c r="A44" s="94" t="s">
        <v>142</v>
      </c>
      <c r="B44" s="94">
        <v>40</v>
      </c>
      <c r="C44" s="97" t="s">
        <v>212</v>
      </c>
      <c r="D44" s="94" t="s">
        <v>285</v>
      </c>
      <c r="E44" s="51">
        <v>9</v>
      </c>
      <c r="F44" s="51">
        <v>0</v>
      </c>
      <c r="G44" s="51">
        <v>2</v>
      </c>
      <c r="H44" s="51">
        <v>0</v>
      </c>
      <c r="I44" s="51">
        <v>0</v>
      </c>
      <c r="J44" s="51">
        <v>0</v>
      </c>
      <c r="K44" s="51">
        <v>0</v>
      </c>
      <c r="L44" s="51">
        <v>4</v>
      </c>
      <c r="M44" s="100">
        <v>1</v>
      </c>
      <c r="N44" s="101">
        <f t="shared" si="1"/>
        <v>7</v>
      </c>
      <c r="O44" s="94"/>
      <c r="P44" s="100">
        <v>7</v>
      </c>
      <c r="Q44" s="94" t="s">
        <v>198</v>
      </c>
      <c r="R44" s="102">
        <v>22</v>
      </c>
      <c r="S44" s="94" t="s">
        <v>169</v>
      </c>
    </row>
    <row r="45" spans="1:19" ht="63">
      <c r="A45" s="94" t="s">
        <v>142</v>
      </c>
      <c r="B45" s="94">
        <v>41</v>
      </c>
      <c r="C45" s="94" t="s">
        <v>286</v>
      </c>
      <c r="D45" s="94" t="s">
        <v>285</v>
      </c>
      <c r="E45" s="94">
        <v>9</v>
      </c>
      <c r="F45" s="94">
        <v>0</v>
      </c>
      <c r="G45" s="94">
        <v>4</v>
      </c>
      <c r="H45" s="94">
        <v>0</v>
      </c>
      <c r="I45" s="94">
        <v>0</v>
      </c>
      <c r="J45" s="94">
        <v>0</v>
      </c>
      <c r="K45" s="94">
        <v>0</v>
      </c>
      <c r="L45" s="94">
        <v>2</v>
      </c>
      <c r="M45" s="94">
        <v>1</v>
      </c>
      <c r="N45" s="101">
        <f t="shared" si="1"/>
        <v>7</v>
      </c>
      <c r="O45" s="51"/>
      <c r="P45" s="94">
        <v>7</v>
      </c>
      <c r="Q45" s="94" t="s">
        <v>198</v>
      </c>
      <c r="R45" s="94">
        <v>22</v>
      </c>
      <c r="S45" s="94" t="s">
        <v>169</v>
      </c>
    </row>
    <row r="46" spans="1:19" ht="47.25">
      <c r="A46" s="94" t="s">
        <v>142</v>
      </c>
      <c r="B46" s="94">
        <v>42</v>
      </c>
      <c r="C46" s="97" t="s">
        <v>263</v>
      </c>
      <c r="D46" s="99" t="s">
        <v>257</v>
      </c>
      <c r="E46" s="51">
        <v>9</v>
      </c>
      <c r="F46" s="51">
        <v>0</v>
      </c>
      <c r="G46" s="51">
        <v>3</v>
      </c>
      <c r="H46" s="51">
        <v>0</v>
      </c>
      <c r="I46" s="51">
        <v>0</v>
      </c>
      <c r="J46" s="51">
        <v>0</v>
      </c>
      <c r="K46" s="51">
        <v>0</v>
      </c>
      <c r="L46" s="51">
        <v>2</v>
      </c>
      <c r="M46" s="100">
        <v>0</v>
      </c>
      <c r="N46" s="101">
        <f t="shared" si="1"/>
        <v>5</v>
      </c>
      <c r="O46" s="94"/>
      <c r="P46" s="100">
        <v>5</v>
      </c>
      <c r="Q46" s="94" t="s">
        <v>198</v>
      </c>
      <c r="R46" s="102">
        <v>23</v>
      </c>
      <c r="S46" s="92" t="s">
        <v>145</v>
      </c>
    </row>
    <row r="47" spans="1:19" ht="78.75">
      <c r="A47" s="94" t="s">
        <v>142</v>
      </c>
      <c r="B47" s="94">
        <v>43</v>
      </c>
      <c r="C47" s="105" t="s">
        <v>379</v>
      </c>
      <c r="D47" s="95" t="s">
        <v>375</v>
      </c>
      <c r="E47" s="95">
        <v>9</v>
      </c>
      <c r="F47" s="95">
        <v>0</v>
      </c>
      <c r="G47" s="95">
        <v>2</v>
      </c>
      <c r="H47" s="95">
        <v>0</v>
      </c>
      <c r="I47" s="95">
        <v>0</v>
      </c>
      <c r="J47" s="95">
        <v>0</v>
      </c>
      <c r="K47" s="95">
        <v>0</v>
      </c>
      <c r="L47" s="95">
        <v>3</v>
      </c>
      <c r="M47" s="94">
        <v>0</v>
      </c>
      <c r="N47" s="101">
        <f t="shared" si="1"/>
        <v>5</v>
      </c>
      <c r="O47" s="100"/>
      <c r="P47" s="101">
        <v>5</v>
      </c>
      <c r="Q47" s="94" t="s">
        <v>198</v>
      </c>
      <c r="R47" s="100">
        <v>23</v>
      </c>
      <c r="S47" s="51" t="s">
        <v>381</v>
      </c>
    </row>
    <row r="48" spans="1:19" ht="78.75">
      <c r="A48" s="94" t="s">
        <v>142</v>
      </c>
      <c r="B48" s="94">
        <v>44</v>
      </c>
      <c r="C48" s="97" t="s">
        <v>380</v>
      </c>
      <c r="D48" s="94" t="s">
        <v>375</v>
      </c>
      <c r="E48" s="51">
        <v>9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4</v>
      </c>
      <c r="M48" s="100">
        <v>1</v>
      </c>
      <c r="N48" s="101">
        <f t="shared" si="1"/>
        <v>5</v>
      </c>
      <c r="O48" s="94"/>
      <c r="P48" s="100">
        <v>5</v>
      </c>
      <c r="Q48" s="94" t="s">
        <v>198</v>
      </c>
      <c r="R48" s="102">
        <v>23</v>
      </c>
      <c r="S48" s="51" t="s">
        <v>381</v>
      </c>
    </row>
    <row r="49" spans="1:19" ht="47.25">
      <c r="A49" s="94" t="s">
        <v>142</v>
      </c>
      <c r="B49" s="94">
        <v>45</v>
      </c>
      <c r="C49" s="105" t="s">
        <v>203</v>
      </c>
      <c r="D49" s="99" t="s">
        <v>257</v>
      </c>
      <c r="E49" s="95">
        <v>9</v>
      </c>
      <c r="F49" s="95">
        <v>0</v>
      </c>
      <c r="G49" s="95">
        <v>0</v>
      </c>
      <c r="H49" s="95">
        <v>3</v>
      </c>
      <c r="I49" s="95">
        <v>0</v>
      </c>
      <c r="J49" s="95">
        <v>0</v>
      </c>
      <c r="K49" s="95">
        <v>0</v>
      </c>
      <c r="L49" s="95">
        <v>1</v>
      </c>
      <c r="M49" s="94">
        <v>0</v>
      </c>
      <c r="N49" s="101">
        <f t="shared" si="1"/>
        <v>4</v>
      </c>
      <c r="O49" s="94"/>
      <c r="P49" s="101">
        <v>4</v>
      </c>
      <c r="Q49" s="94" t="s">
        <v>198</v>
      </c>
      <c r="R49" s="100">
        <v>24</v>
      </c>
      <c r="S49" s="92" t="s">
        <v>145</v>
      </c>
    </row>
    <row r="50" spans="1:19" ht="47.25">
      <c r="A50" s="94" t="s">
        <v>142</v>
      </c>
      <c r="B50" s="94">
        <v>46</v>
      </c>
      <c r="C50" s="97" t="s">
        <v>188</v>
      </c>
      <c r="D50" s="120" t="s">
        <v>320</v>
      </c>
      <c r="E50" s="51" t="s">
        <v>194</v>
      </c>
      <c r="F50" s="51">
        <v>0</v>
      </c>
      <c r="G50" s="51">
        <v>2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100">
        <v>2</v>
      </c>
      <c r="N50" s="101">
        <f t="shared" si="1"/>
        <v>4</v>
      </c>
      <c r="O50" s="100"/>
      <c r="P50" s="100">
        <v>4</v>
      </c>
      <c r="Q50" s="94" t="s">
        <v>198</v>
      </c>
      <c r="R50" s="102">
        <v>24</v>
      </c>
      <c r="S50" s="94" t="s">
        <v>189</v>
      </c>
    </row>
    <row r="51" spans="1:19" ht="47.25">
      <c r="A51" s="94"/>
      <c r="B51" s="94">
        <v>47</v>
      </c>
      <c r="C51" s="94" t="s">
        <v>357</v>
      </c>
      <c r="D51" s="99" t="s">
        <v>332</v>
      </c>
      <c r="E51" s="95">
        <v>9</v>
      </c>
      <c r="F51" s="95">
        <v>0</v>
      </c>
      <c r="G51" s="95">
        <v>0</v>
      </c>
      <c r="H51" s="95">
        <v>1</v>
      </c>
      <c r="I51" s="95">
        <v>0</v>
      </c>
      <c r="J51" s="95">
        <v>0</v>
      </c>
      <c r="K51" s="95">
        <v>0</v>
      </c>
      <c r="L51" s="95">
        <v>0</v>
      </c>
      <c r="M51" s="100">
        <v>3</v>
      </c>
      <c r="N51" s="101">
        <f t="shared" si="1"/>
        <v>4</v>
      </c>
      <c r="O51" s="94"/>
      <c r="P51" s="100">
        <v>4</v>
      </c>
      <c r="Q51" s="94" t="s">
        <v>198</v>
      </c>
      <c r="R51" s="51">
        <v>24</v>
      </c>
      <c r="S51" s="103" t="s">
        <v>346</v>
      </c>
    </row>
    <row r="52" spans="1:19" ht="47.25">
      <c r="A52" s="94" t="s">
        <v>142</v>
      </c>
      <c r="B52" s="94">
        <v>48</v>
      </c>
      <c r="C52" s="94" t="s">
        <v>182</v>
      </c>
      <c r="D52" s="95" t="s">
        <v>181</v>
      </c>
      <c r="E52" s="94">
        <v>9</v>
      </c>
      <c r="F52" s="94">
        <v>0</v>
      </c>
      <c r="G52" s="94">
        <v>0</v>
      </c>
      <c r="H52" s="94">
        <v>1</v>
      </c>
      <c r="I52" s="94">
        <v>0</v>
      </c>
      <c r="J52" s="94">
        <v>1</v>
      </c>
      <c r="K52" s="94">
        <v>0</v>
      </c>
      <c r="L52" s="94">
        <v>0</v>
      </c>
      <c r="M52" s="94">
        <v>1</v>
      </c>
      <c r="N52" s="101">
        <f t="shared" si="1"/>
        <v>3</v>
      </c>
      <c r="O52" s="94"/>
      <c r="P52" s="101">
        <v>3</v>
      </c>
      <c r="Q52" s="94" t="s">
        <v>198</v>
      </c>
      <c r="R52" s="94">
        <v>25</v>
      </c>
      <c r="S52" s="94" t="s">
        <v>183</v>
      </c>
    </row>
    <row r="53" spans="1:19" ht="47.25">
      <c r="A53" s="94" t="s">
        <v>142</v>
      </c>
      <c r="B53" s="94">
        <v>49</v>
      </c>
      <c r="C53" s="97" t="s">
        <v>355</v>
      </c>
      <c r="D53" s="99" t="s">
        <v>332</v>
      </c>
      <c r="E53" s="51">
        <v>9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100">
        <v>3</v>
      </c>
      <c r="N53" s="101">
        <f t="shared" si="1"/>
        <v>3</v>
      </c>
      <c r="O53" s="94"/>
      <c r="P53" s="100">
        <v>3</v>
      </c>
      <c r="Q53" s="94" t="s">
        <v>198</v>
      </c>
      <c r="R53" s="102">
        <v>25</v>
      </c>
      <c r="S53" s="103" t="s">
        <v>346</v>
      </c>
    </row>
    <row r="55" spans="1:19" ht="15.75">
      <c r="A55" s="151"/>
      <c r="B55" s="152"/>
      <c r="C55" s="152"/>
      <c r="D55" s="152"/>
    </row>
    <row r="57" spans="1:19" ht="15.75">
      <c r="A57" s="153"/>
      <c r="B57" s="153"/>
      <c r="C57" s="153"/>
      <c r="D57" s="153"/>
    </row>
    <row r="58" spans="1:19" ht="15.75">
      <c r="A58" s="153"/>
      <c r="B58" s="153"/>
      <c r="C58" s="153"/>
      <c r="D58" s="153"/>
    </row>
  </sheetData>
  <sortState ref="A5:S53">
    <sortCondition descending="1" ref="N5"/>
  </sortState>
  <mergeCells count="6">
    <mergeCell ref="A1:O1"/>
    <mergeCell ref="A2:O2"/>
    <mergeCell ref="A3:O3"/>
    <mergeCell ref="A58:D58"/>
    <mergeCell ref="A55:D55"/>
    <mergeCell ref="A57:D5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N9:N5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D32"/>
  <sheetViews>
    <sheetView topLeftCell="A28" zoomScale="90" zoomScaleNormal="90" workbookViewId="0">
      <selection activeCell="A30" sqref="A30:D32"/>
    </sheetView>
  </sheetViews>
  <sheetFormatPr defaultRowHeight="15"/>
  <cols>
    <col min="1" max="1" width="15.140625" customWidth="1"/>
    <col min="2" max="2" width="7" customWidth="1"/>
    <col min="3" max="3" width="24.42578125" customWidth="1"/>
    <col min="4" max="4" width="31.140625" customWidth="1"/>
    <col min="5" max="5" width="8.7109375" customWidth="1"/>
    <col min="6" max="6" width="6.28515625" customWidth="1"/>
    <col min="7" max="8" width="6.140625" customWidth="1"/>
    <col min="9" max="9" width="5.85546875" customWidth="1"/>
    <col min="10" max="10" width="6.28515625" customWidth="1"/>
    <col min="11" max="11" width="5.5703125" customWidth="1"/>
    <col min="12" max="12" width="7" customWidth="1"/>
    <col min="13" max="13" width="6.42578125" customWidth="1"/>
    <col min="14" max="14" width="8" customWidth="1"/>
    <col min="15" max="15" width="13.5703125" customWidth="1"/>
    <col min="16" max="16" width="7.7109375" customWidth="1"/>
    <col min="17" max="17" width="33.42578125" customWidth="1"/>
  </cols>
  <sheetData>
    <row r="1" spans="1:56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56" ht="15.75">
      <c r="A2" s="150" t="s">
        <v>249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56" s="88" customFormat="1" ht="15.75">
      <c r="A3" s="150" t="s">
        <v>250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90"/>
      <c r="S3"/>
      <c r="T3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</row>
    <row r="4" spans="1:56" ht="82.5" customHeight="1">
      <c r="A4" s="84" t="s">
        <v>0</v>
      </c>
      <c r="B4" s="84" t="s">
        <v>1</v>
      </c>
      <c r="C4" s="93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5" t="s">
        <v>248</v>
      </c>
      <c r="M4" s="84" t="s">
        <v>10</v>
      </c>
      <c r="N4" s="84" t="s">
        <v>11</v>
      </c>
      <c r="O4" s="84" t="s">
        <v>154</v>
      </c>
      <c r="P4" s="84" t="s">
        <v>153</v>
      </c>
      <c r="Q4" s="84" t="s">
        <v>14</v>
      </c>
    </row>
    <row r="5" spans="1:56" ht="51.75" customHeight="1">
      <c r="A5" s="131" t="s">
        <v>142</v>
      </c>
      <c r="B5" s="141">
        <v>1</v>
      </c>
      <c r="C5" s="26" t="s">
        <v>521</v>
      </c>
      <c r="D5" s="134" t="s">
        <v>468</v>
      </c>
      <c r="E5" s="95" t="s">
        <v>195</v>
      </c>
      <c r="F5" s="133">
        <v>18</v>
      </c>
      <c r="G5" s="133">
        <v>10</v>
      </c>
      <c r="H5" s="133">
        <v>8</v>
      </c>
      <c r="I5" s="133">
        <v>10</v>
      </c>
      <c r="J5" s="133">
        <v>10</v>
      </c>
      <c r="K5" s="133">
        <v>33</v>
      </c>
      <c r="L5" s="148">
        <f t="shared" ref="L5:L27" si="0">SUM(F5:K5)</f>
        <v>89</v>
      </c>
      <c r="M5" s="26"/>
      <c r="N5" s="131">
        <v>89</v>
      </c>
      <c r="O5" s="26" t="s">
        <v>196</v>
      </c>
      <c r="P5" s="126" t="s">
        <v>264</v>
      </c>
      <c r="Q5" s="26" t="s">
        <v>505</v>
      </c>
    </row>
    <row r="6" spans="1:56" ht="49.5" customHeight="1">
      <c r="A6" s="131" t="s">
        <v>142</v>
      </c>
      <c r="B6" s="141">
        <v>2</v>
      </c>
      <c r="C6" s="26" t="s">
        <v>522</v>
      </c>
      <c r="D6" s="134" t="s">
        <v>468</v>
      </c>
      <c r="E6" s="95" t="s">
        <v>195</v>
      </c>
      <c r="F6" s="133">
        <v>18</v>
      </c>
      <c r="G6" s="133">
        <v>10</v>
      </c>
      <c r="H6" s="133">
        <v>10</v>
      </c>
      <c r="I6" s="133">
        <v>10</v>
      </c>
      <c r="J6" s="133">
        <v>5</v>
      </c>
      <c r="K6" s="133">
        <v>33</v>
      </c>
      <c r="L6" s="148">
        <f t="shared" si="0"/>
        <v>86</v>
      </c>
      <c r="M6" s="26"/>
      <c r="N6" s="148">
        <v>86</v>
      </c>
      <c r="O6" s="26" t="s">
        <v>196</v>
      </c>
      <c r="P6" s="126" t="s">
        <v>288</v>
      </c>
      <c r="Q6" s="26" t="s">
        <v>505</v>
      </c>
    </row>
    <row r="7" spans="1:56" ht="52.5" customHeight="1">
      <c r="A7" s="131" t="s">
        <v>142</v>
      </c>
      <c r="B7" s="141">
        <v>3</v>
      </c>
      <c r="C7" s="26" t="s">
        <v>523</v>
      </c>
      <c r="D7" s="134" t="s">
        <v>468</v>
      </c>
      <c r="E7" s="95" t="s">
        <v>195</v>
      </c>
      <c r="F7" s="133">
        <v>20</v>
      </c>
      <c r="G7" s="133">
        <v>10</v>
      </c>
      <c r="H7" s="133">
        <v>10</v>
      </c>
      <c r="I7" s="133">
        <v>10</v>
      </c>
      <c r="J7" s="133">
        <v>10</v>
      </c>
      <c r="K7" s="133">
        <v>11</v>
      </c>
      <c r="L7" s="148">
        <f t="shared" si="0"/>
        <v>71</v>
      </c>
      <c r="M7" s="26"/>
      <c r="N7" s="148">
        <v>71</v>
      </c>
      <c r="O7" s="131" t="s">
        <v>196</v>
      </c>
      <c r="P7" s="126" t="s">
        <v>456</v>
      </c>
      <c r="Q7" s="26" t="s">
        <v>505</v>
      </c>
    </row>
    <row r="8" spans="1:56" ht="45.75" customHeight="1">
      <c r="A8" s="131" t="s">
        <v>142</v>
      </c>
      <c r="B8" s="141">
        <v>4</v>
      </c>
      <c r="C8" s="26" t="s">
        <v>451</v>
      </c>
      <c r="D8" s="124" t="s">
        <v>396</v>
      </c>
      <c r="E8" s="95" t="s">
        <v>195</v>
      </c>
      <c r="F8" s="133">
        <v>16</v>
      </c>
      <c r="G8" s="133">
        <v>8</v>
      </c>
      <c r="H8" s="133">
        <v>8</v>
      </c>
      <c r="I8" s="133">
        <v>7</v>
      </c>
      <c r="J8" s="133">
        <v>10</v>
      </c>
      <c r="K8" s="133">
        <v>15</v>
      </c>
      <c r="L8" s="148">
        <f t="shared" si="0"/>
        <v>64</v>
      </c>
      <c r="M8" s="26"/>
      <c r="N8" s="148">
        <v>64</v>
      </c>
      <c r="O8" s="131" t="s">
        <v>197</v>
      </c>
      <c r="P8" s="126" t="s">
        <v>457</v>
      </c>
      <c r="Q8" s="130" t="s">
        <v>408</v>
      </c>
    </row>
    <row r="9" spans="1:56" ht="48" customHeight="1">
      <c r="A9" s="131" t="s">
        <v>142</v>
      </c>
      <c r="B9" s="141">
        <v>5</v>
      </c>
      <c r="C9" s="26" t="s">
        <v>524</v>
      </c>
      <c r="D9" s="134" t="s">
        <v>468</v>
      </c>
      <c r="E9" s="95" t="s">
        <v>195</v>
      </c>
      <c r="F9" s="133">
        <v>20</v>
      </c>
      <c r="G9" s="133">
        <v>10</v>
      </c>
      <c r="H9" s="133">
        <v>10</v>
      </c>
      <c r="I9" s="133">
        <v>10</v>
      </c>
      <c r="J9" s="133">
        <v>5</v>
      </c>
      <c r="K9" s="133">
        <v>9</v>
      </c>
      <c r="L9" s="148">
        <f t="shared" si="0"/>
        <v>64</v>
      </c>
      <c r="M9" s="26"/>
      <c r="N9" s="148">
        <v>64</v>
      </c>
      <c r="O9" s="131" t="s">
        <v>200</v>
      </c>
      <c r="P9" s="126" t="s">
        <v>457</v>
      </c>
      <c r="Q9" s="26" t="s">
        <v>505</v>
      </c>
    </row>
    <row r="10" spans="1:56" ht="67.5" customHeight="1">
      <c r="A10" s="131" t="s">
        <v>142</v>
      </c>
      <c r="B10" s="141">
        <v>6</v>
      </c>
      <c r="C10" s="26" t="s">
        <v>452</v>
      </c>
      <c r="D10" s="124" t="s">
        <v>396</v>
      </c>
      <c r="E10" s="95" t="s">
        <v>195</v>
      </c>
      <c r="F10" s="133">
        <v>20</v>
      </c>
      <c r="G10" s="133">
        <v>10</v>
      </c>
      <c r="H10" s="133">
        <v>0</v>
      </c>
      <c r="I10" s="133">
        <v>6</v>
      </c>
      <c r="J10" s="133">
        <v>10</v>
      </c>
      <c r="K10" s="133">
        <v>15</v>
      </c>
      <c r="L10" s="148">
        <f t="shared" si="0"/>
        <v>61</v>
      </c>
      <c r="M10" s="143"/>
      <c r="N10" s="148">
        <v>61</v>
      </c>
      <c r="O10" s="26" t="s">
        <v>197</v>
      </c>
      <c r="P10" s="126" t="s">
        <v>458</v>
      </c>
      <c r="Q10" s="130" t="s">
        <v>408</v>
      </c>
    </row>
    <row r="11" spans="1:56" ht="67.5" customHeight="1">
      <c r="A11" s="131" t="s">
        <v>142</v>
      </c>
      <c r="B11" s="141">
        <v>7</v>
      </c>
      <c r="C11" s="26" t="s">
        <v>453</v>
      </c>
      <c r="D11" s="124" t="s">
        <v>396</v>
      </c>
      <c r="E11" s="95" t="s">
        <v>195</v>
      </c>
      <c r="F11" s="143">
        <v>15</v>
      </c>
      <c r="G11" s="143">
        <v>7</v>
      </c>
      <c r="H11" s="143">
        <v>5</v>
      </c>
      <c r="I11" s="143">
        <v>8</v>
      </c>
      <c r="J11" s="143">
        <v>8</v>
      </c>
      <c r="K11" s="143">
        <v>10</v>
      </c>
      <c r="L11" s="148">
        <f t="shared" si="0"/>
        <v>53</v>
      </c>
      <c r="M11" s="148"/>
      <c r="N11" s="143">
        <v>53</v>
      </c>
      <c r="O11" s="143" t="s">
        <v>197</v>
      </c>
      <c r="P11" s="126" t="s">
        <v>533</v>
      </c>
      <c r="Q11" s="130" t="s">
        <v>408</v>
      </c>
    </row>
    <row r="12" spans="1:56" ht="53.25" customHeight="1">
      <c r="A12" s="131" t="s">
        <v>142</v>
      </c>
      <c r="B12" s="141">
        <v>8</v>
      </c>
      <c r="C12" s="26" t="s">
        <v>525</v>
      </c>
      <c r="D12" s="134" t="s">
        <v>468</v>
      </c>
      <c r="E12" s="95" t="s">
        <v>195</v>
      </c>
      <c r="F12" s="133">
        <v>18</v>
      </c>
      <c r="G12" s="133">
        <v>9</v>
      </c>
      <c r="H12" s="133">
        <v>6</v>
      </c>
      <c r="I12" s="133">
        <v>10</v>
      </c>
      <c r="J12" s="133">
        <v>5</v>
      </c>
      <c r="K12" s="133">
        <v>5</v>
      </c>
      <c r="L12" s="148">
        <f t="shared" si="0"/>
        <v>53</v>
      </c>
      <c r="M12" s="26"/>
      <c r="N12" s="148">
        <v>53</v>
      </c>
      <c r="O12" s="133" t="s">
        <v>200</v>
      </c>
      <c r="P12" s="126" t="s">
        <v>533</v>
      </c>
      <c r="Q12" s="26" t="s">
        <v>505</v>
      </c>
    </row>
    <row r="13" spans="1:56" ht="54" customHeight="1">
      <c r="A13" s="131" t="s">
        <v>142</v>
      </c>
      <c r="B13" s="141">
        <v>9</v>
      </c>
      <c r="C13" s="26" t="s">
        <v>526</v>
      </c>
      <c r="D13" s="134" t="s">
        <v>468</v>
      </c>
      <c r="E13" s="95" t="s">
        <v>195</v>
      </c>
      <c r="F13" s="143">
        <v>10</v>
      </c>
      <c r="G13" s="143">
        <v>10</v>
      </c>
      <c r="H13" s="143">
        <v>8</v>
      </c>
      <c r="I13" s="143">
        <v>5</v>
      </c>
      <c r="J13" s="143">
        <v>10</v>
      </c>
      <c r="K13" s="143">
        <v>9</v>
      </c>
      <c r="L13" s="148">
        <f t="shared" si="0"/>
        <v>52</v>
      </c>
      <c r="M13" s="26"/>
      <c r="N13" s="143">
        <v>52</v>
      </c>
      <c r="O13" s="143" t="s">
        <v>200</v>
      </c>
      <c r="P13" s="126" t="s">
        <v>534</v>
      </c>
      <c r="Q13" s="26" t="s">
        <v>505</v>
      </c>
    </row>
    <row r="14" spans="1:56" ht="47.25">
      <c r="A14" s="131" t="s">
        <v>142</v>
      </c>
      <c r="B14" s="141">
        <v>10</v>
      </c>
      <c r="C14" s="26" t="s">
        <v>165</v>
      </c>
      <c r="D14" s="149" t="s">
        <v>206</v>
      </c>
      <c r="E14" s="95">
        <v>10</v>
      </c>
      <c r="F14" s="133">
        <v>20</v>
      </c>
      <c r="G14" s="133">
        <v>0</v>
      </c>
      <c r="H14" s="133">
        <v>0</v>
      </c>
      <c r="I14" s="133">
        <v>7.5</v>
      </c>
      <c r="J14" s="133">
        <v>9</v>
      </c>
      <c r="K14" s="133">
        <v>14</v>
      </c>
      <c r="L14" s="148">
        <f t="shared" si="0"/>
        <v>50.5</v>
      </c>
      <c r="M14" s="131"/>
      <c r="N14" s="148">
        <v>50.5</v>
      </c>
      <c r="O14" s="26" t="s">
        <v>200</v>
      </c>
      <c r="P14" s="126" t="s">
        <v>535</v>
      </c>
      <c r="Q14" s="26" t="s">
        <v>146</v>
      </c>
    </row>
    <row r="15" spans="1:56" ht="47.25">
      <c r="A15" s="131" t="s">
        <v>142</v>
      </c>
      <c r="B15" s="141">
        <v>11</v>
      </c>
      <c r="C15" s="26" t="s">
        <v>231</v>
      </c>
      <c r="D15" s="26" t="s">
        <v>225</v>
      </c>
      <c r="E15" s="95">
        <v>10</v>
      </c>
      <c r="F15" s="133">
        <v>10</v>
      </c>
      <c r="G15" s="133">
        <v>10</v>
      </c>
      <c r="H15" s="133">
        <v>10</v>
      </c>
      <c r="I15" s="133">
        <v>6</v>
      </c>
      <c r="J15" s="133">
        <v>0</v>
      </c>
      <c r="K15" s="133">
        <v>0</v>
      </c>
      <c r="L15" s="148">
        <f t="shared" si="0"/>
        <v>36</v>
      </c>
      <c r="M15" s="26"/>
      <c r="N15" s="148">
        <v>36</v>
      </c>
      <c r="O15" s="140" t="s">
        <v>198</v>
      </c>
      <c r="P15" s="126" t="s">
        <v>536</v>
      </c>
      <c r="Q15" s="130" t="s">
        <v>192</v>
      </c>
    </row>
    <row r="16" spans="1:56" ht="47.25">
      <c r="A16" s="131" t="s">
        <v>142</v>
      </c>
      <c r="B16" s="141">
        <v>12</v>
      </c>
      <c r="C16" s="26" t="s">
        <v>321</v>
      </c>
      <c r="D16" s="149" t="s">
        <v>320</v>
      </c>
      <c r="E16" s="95" t="s">
        <v>195</v>
      </c>
      <c r="F16" s="133">
        <v>16</v>
      </c>
      <c r="G16" s="133">
        <v>0</v>
      </c>
      <c r="H16" s="133">
        <v>0</v>
      </c>
      <c r="I16" s="133">
        <v>5</v>
      </c>
      <c r="J16" s="133">
        <v>4</v>
      </c>
      <c r="K16" s="133">
        <v>5</v>
      </c>
      <c r="L16" s="148">
        <f t="shared" si="0"/>
        <v>30</v>
      </c>
      <c r="M16" s="26"/>
      <c r="N16" s="148">
        <v>30</v>
      </c>
      <c r="O16" s="140" t="s">
        <v>198</v>
      </c>
      <c r="P16" s="126" t="s">
        <v>537</v>
      </c>
      <c r="Q16" s="26" t="s">
        <v>189</v>
      </c>
    </row>
    <row r="17" spans="1:17" ht="47.25">
      <c r="A17" s="131" t="s">
        <v>142</v>
      </c>
      <c r="B17" s="141">
        <v>13</v>
      </c>
      <c r="C17" s="131" t="s">
        <v>267</v>
      </c>
      <c r="D17" s="124" t="s">
        <v>265</v>
      </c>
      <c r="E17" s="95">
        <v>10</v>
      </c>
      <c r="F17" s="133">
        <v>16</v>
      </c>
      <c r="G17" s="133">
        <v>0</v>
      </c>
      <c r="H17" s="133">
        <v>0</v>
      </c>
      <c r="I17" s="133">
        <v>2</v>
      </c>
      <c r="J17" s="133">
        <v>0</v>
      </c>
      <c r="K17" s="133">
        <v>5</v>
      </c>
      <c r="L17" s="148">
        <f t="shared" si="0"/>
        <v>23</v>
      </c>
      <c r="M17" s="148"/>
      <c r="N17" s="148">
        <v>23</v>
      </c>
      <c r="O17" s="140" t="s">
        <v>198</v>
      </c>
      <c r="P17" s="126" t="s">
        <v>538</v>
      </c>
      <c r="Q17" s="26" t="s">
        <v>164</v>
      </c>
    </row>
    <row r="18" spans="1:17" ht="47.25">
      <c r="A18" s="131" t="s">
        <v>142</v>
      </c>
      <c r="B18" s="141">
        <v>14</v>
      </c>
      <c r="C18" s="26" t="s">
        <v>266</v>
      </c>
      <c r="D18" s="124" t="s">
        <v>265</v>
      </c>
      <c r="E18" s="95">
        <v>10</v>
      </c>
      <c r="F18" s="133">
        <v>16</v>
      </c>
      <c r="G18" s="133">
        <v>0</v>
      </c>
      <c r="H18" s="133">
        <v>0</v>
      </c>
      <c r="I18" s="133">
        <v>4.5</v>
      </c>
      <c r="J18" s="133">
        <v>0</v>
      </c>
      <c r="K18" s="133">
        <v>1</v>
      </c>
      <c r="L18" s="148">
        <f t="shared" si="0"/>
        <v>21.5</v>
      </c>
      <c r="M18" s="26"/>
      <c r="N18" s="148">
        <v>21.5</v>
      </c>
      <c r="O18" s="140" t="s">
        <v>198</v>
      </c>
      <c r="P18" s="126" t="s">
        <v>539</v>
      </c>
      <c r="Q18" s="26" t="s">
        <v>164</v>
      </c>
    </row>
    <row r="19" spans="1:17" ht="56.25" customHeight="1">
      <c r="A19" s="131" t="s">
        <v>142</v>
      </c>
      <c r="B19" s="141">
        <v>15</v>
      </c>
      <c r="C19" s="26" t="s">
        <v>454</v>
      </c>
      <c r="D19" s="124" t="s">
        <v>396</v>
      </c>
      <c r="E19" s="95" t="s">
        <v>195</v>
      </c>
      <c r="F19" s="133">
        <v>18</v>
      </c>
      <c r="G19" s="133">
        <v>0</v>
      </c>
      <c r="H19" s="133">
        <v>0</v>
      </c>
      <c r="I19" s="133">
        <v>3.5</v>
      </c>
      <c r="J19" s="133">
        <v>0</v>
      </c>
      <c r="K19" s="133">
        <v>0</v>
      </c>
      <c r="L19" s="148">
        <f t="shared" si="0"/>
        <v>21.5</v>
      </c>
      <c r="M19" s="26"/>
      <c r="N19" s="148">
        <v>21.5</v>
      </c>
      <c r="O19" s="140" t="s">
        <v>198</v>
      </c>
      <c r="P19" s="126" t="s">
        <v>539</v>
      </c>
      <c r="Q19" s="130" t="s">
        <v>408</v>
      </c>
    </row>
    <row r="20" spans="1:17" ht="54" customHeight="1">
      <c r="A20" s="131" t="s">
        <v>142</v>
      </c>
      <c r="B20" s="141">
        <v>16</v>
      </c>
      <c r="C20" s="131" t="s">
        <v>322</v>
      </c>
      <c r="D20" s="149" t="s">
        <v>320</v>
      </c>
      <c r="E20" s="95" t="s">
        <v>195</v>
      </c>
      <c r="F20" s="133">
        <v>12</v>
      </c>
      <c r="G20" s="133">
        <v>0</v>
      </c>
      <c r="H20" s="133">
        <v>0</v>
      </c>
      <c r="I20" s="133">
        <v>0</v>
      </c>
      <c r="J20" s="133">
        <v>9</v>
      </c>
      <c r="K20" s="133">
        <v>0</v>
      </c>
      <c r="L20" s="148">
        <f t="shared" si="0"/>
        <v>21</v>
      </c>
      <c r="M20" s="148"/>
      <c r="N20" s="148">
        <v>21</v>
      </c>
      <c r="O20" s="140" t="s">
        <v>198</v>
      </c>
      <c r="P20" s="126" t="s">
        <v>540</v>
      </c>
      <c r="Q20" s="131" t="s">
        <v>189</v>
      </c>
    </row>
    <row r="21" spans="1:17" ht="47.25">
      <c r="A21" s="131" t="s">
        <v>142</v>
      </c>
      <c r="B21" s="141">
        <v>17</v>
      </c>
      <c r="C21" s="143" t="s">
        <v>323</v>
      </c>
      <c r="D21" s="149" t="s">
        <v>320</v>
      </c>
      <c r="E21" s="102" t="s">
        <v>195</v>
      </c>
      <c r="F21" s="143">
        <v>10</v>
      </c>
      <c r="G21" s="143">
        <v>0</v>
      </c>
      <c r="H21" s="143">
        <v>0</v>
      </c>
      <c r="I21" s="143">
        <v>10</v>
      </c>
      <c r="J21" s="143">
        <v>0</v>
      </c>
      <c r="K21" s="143">
        <v>1</v>
      </c>
      <c r="L21" s="148">
        <f t="shared" si="0"/>
        <v>21</v>
      </c>
      <c r="M21" s="26"/>
      <c r="N21" s="143">
        <v>21</v>
      </c>
      <c r="O21" s="140" t="s">
        <v>198</v>
      </c>
      <c r="P21" s="126" t="s">
        <v>540</v>
      </c>
      <c r="Q21" s="143" t="s">
        <v>189</v>
      </c>
    </row>
    <row r="22" spans="1:17" ht="47.25">
      <c r="A22" s="131" t="s">
        <v>142</v>
      </c>
      <c r="B22" s="141">
        <v>18</v>
      </c>
      <c r="C22" s="26" t="s">
        <v>150</v>
      </c>
      <c r="D22" s="124" t="s">
        <v>271</v>
      </c>
      <c r="E22" s="95">
        <v>10</v>
      </c>
      <c r="F22" s="133">
        <v>6</v>
      </c>
      <c r="G22" s="133">
        <v>4</v>
      </c>
      <c r="H22" s="133">
        <v>0</v>
      </c>
      <c r="I22" s="133">
        <v>3</v>
      </c>
      <c r="J22" s="133">
        <v>0</v>
      </c>
      <c r="K22" s="133">
        <v>7</v>
      </c>
      <c r="L22" s="148">
        <f t="shared" si="0"/>
        <v>20</v>
      </c>
      <c r="M22" s="148"/>
      <c r="N22" s="148">
        <v>20</v>
      </c>
      <c r="O22" s="140" t="s">
        <v>198</v>
      </c>
      <c r="P22" s="126" t="s">
        <v>541</v>
      </c>
      <c r="Q22" s="130" t="s">
        <v>149</v>
      </c>
    </row>
    <row r="23" spans="1:17" ht="47.25">
      <c r="A23" s="131" t="s">
        <v>142</v>
      </c>
      <c r="B23" s="141">
        <v>19</v>
      </c>
      <c r="C23" s="26" t="s">
        <v>359</v>
      </c>
      <c r="D23" s="124" t="s">
        <v>332</v>
      </c>
      <c r="E23" s="95">
        <v>10</v>
      </c>
      <c r="F23" s="133">
        <v>12</v>
      </c>
      <c r="G23" s="133">
        <v>0</v>
      </c>
      <c r="H23" s="133">
        <v>0</v>
      </c>
      <c r="I23" s="133">
        <v>7</v>
      </c>
      <c r="J23" s="133">
        <v>0</v>
      </c>
      <c r="K23" s="133">
        <v>0</v>
      </c>
      <c r="L23" s="148">
        <f t="shared" si="0"/>
        <v>19</v>
      </c>
      <c r="M23" s="26"/>
      <c r="N23" s="148">
        <v>19</v>
      </c>
      <c r="O23" s="140" t="s">
        <v>198</v>
      </c>
      <c r="P23" s="126" t="s">
        <v>542</v>
      </c>
      <c r="Q23" s="130" t="s">
        <v>337</v>
      </c>
    </row>
    <row r="24" spans="1:17" ht="63">
      <c r="A24" s="131" t="s">
        <v>142</v>
      </c>
      <c r="B24" s="141">
        <v>20</v>
      </c>
      <c r="C24" s="26" t="s">
        <v>455</v>
      </c>
      <c r="D24" s="124" t="s">
        <v>396</v>
      </c>
      <c r="E24" s="95" t="s">
        <v>195</v>
      </c>
      <c r="F24" s="133">
        <v>7</v>
      </c>
      <c r="G24" s="133">
        <v>1</v>
      </c>
      <c r="H24" s="133">
        <v>0</v>
      </c>
      <c r="I24" s="133">
        <v>1.5</v>
      </c>
      <c r="J24" s="133">
        <v>0</v>
      </c>
      <c r="K24" s="133">
        <v>3.5</v>
      </c>
      <c r="L24" s="148">
        <f t="shared" si="0"/>
        <v>13</v>
      </c>
      <c r="M24" s="26"/>
      <c r="N24" s="148">
        <v>13</v>
      </c>
      <c r="O24" s="140" t="s">
        <v>198</v>
      </c>
      <c r="P24" s="126" t="s">
        <v>543</v>
      </c>
      <c r="Q24" s="130" t="s">
        <v>408</v>
      </c>
    </row>
    <row r="25" spans="1:17" ht="47.25">
      <c r="A25" s="131" t="s">
        <v>142</v>
      </c>
      <c r="B25" s="141">
        <v>21</v>
      </c>
      <c r="C25" s="26" t="s">
        <v>371</v>
      </c>
      <c r="D25" s="149" t="s">
        <v>367</v>
      </c>
      <c r="E25" s="95">
        <v>10</v>
      </c>
      <c r="F25" s="133">
        <v>6</v>
      </c>
      <c r="G25" s="133">
        <v>0</v>
      </c>
      <c r="H25" s="133">
        <v>0</v>
      </c>
      <c r="I25" s="133">
        <v>0.5</v>
      </c>
      <c r="J25" s="133">
        <v>0</v>
      </c>
      <c r="K25" s="133">
        <v>0</v>
      </c>
      <c r="L25" s="148">
        <f t="shared" si="0"/>
        <v>6.5</v>
      </c>
      <c r="M25" s="131"/>
      <c r="N25" s="148">
        <v>6.5</v>
      </c>
      <c r="O25" s="140" t="s">
        <v>198</v>
      </c>
      <c r="P25" s="126" t="s">
        <v>544</v>
      </c>
      <c r="Q25" s="26" t="s">
        <v>370</v>
      </c>
    </row>
    <row r="26" spans="1:17" ht="47.25">
      <c r="A26" s="131" t="s">
        <v>142</v>
      </c>
      <c r="B26" s="141">
        <v>22</v>
      </c>
      <c r="C26" s="131" t="s">
        <v>360</v>
      </c>
      <c r="D26" s="124" t="s">
        <v>332</v>
      </c>
      <c r="E26" s="95">
        <v>10</v>
      </c>
      <c r="F26" s="133">
        <v>0</v>
      </c>
      <c r="G26" s="133">
        <v>0</v>
      </c>
      <c r="H26" s="133">
        <v>0</v>
      </c>
      <c r="I26" s="133">
        <v>2</v>
      </c>
      <c r="J26" s="133">
        <v>0</v>
      </c>
      <c r="K26" s="133">
        <v>0</v>
      </c>
      <c r="L26" s="148">
        <f t="shared" si="0"/>
        <v>2</v>
      </c>
      <c r="M26" s="143"/>
      <c r="N26" s="148">
        <v>2</v>
      </c>
      <c r="O26" s="140" t="s">
        <v>198</v>
      </c>
      <c r="P26" s="126" t="s">
        <v>545</v>
      </c>
      <c r="Q26" s="130" t="s">
        <v>337</v>
      </c>
    </row>
    <row r="27" spans="1:17" ht="47.25">
      <c r="A27" s="131" t="s">
        <v>142</v>
      </c>
      <c r="B27" s="141">
        <v>23</v>
      </c>
      <c r="C27" s="26" t="s">
        <v>204</v>
      </c>
      <c r="D27" s="124" t="s">
        <v>257</v>
      </c>
      <c r="E27" s="95">
        <v>10</v>
      </c>
      <c r="F27" s="133">
        <v>0</v>
      </c>
      <c r="G27" s="133">
        <v>0</v>
      </c>
      <c r="H27" s="133">
        <v>0</v>
      </c>
      <c r="I27" s="133">
        <v>0.5</v>
      </c>
      <c r="J27" s="133">
        <v>0</v>
      </c>
      <c r="K27" s="133">
        <v>1</v>
      </c>
      <c r="L27" s="148">
        <f t="shared" si="0"/>
        <v>1.5</v>
      </c>
      <c r="M27" s="148"/>
      <c r="N27" s="148">
        <v>1.5</v>
      </c>
      <c r="O27" s="140" t="s">
        <v>198</v>
      </c>
      <c r="P27" s="126" t="s">
        <v>546</v>
      </c>
      <c r="Q27" s="130" t="s">
        <v>145</v>
      </c>
    </row>
    <row r="30" spans="1:17" ht="15.75">
      <c r="A30" s="151"/>
      <c r="B30" s="152"/>
      <c r="C30" s="152"/>
      <c r="D30" s="152"/>
    </row>
    <row r="32" spans="1:17" ht="15.75">
      <c r="A32" s="153"/>
      <c r="B32" s="153"/>
      <c r="C32" s="153"/>
      <c r="D32" s="153"/>
    </row>
  </sheetData>
  <sortState ref="A5:Q27">
    <sortCondition descending="1" ref="L5"/>
  </sortState>
  <mergeCells count="5">
    <mergeCell ref="A1:Q1"/>
    <mergeCell ref="A2:Q2"/>
    <mergeCell ref="A3:Q3"/>
    <mergeCell ref="A30:D30"/>
    <mergeCell ref="A32:D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L14:L27" formulaRange="1"/>
    <ignoredError sqref="P5:P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Q27"/>
  <sheetViews>
    <sheetView topLeftCell="A19" zoomScale="90" zoomScaleNormal="90" workbookViewId="0">
      <selection activeCell="A25" sqref="A25:D27"/>
    </sheetView>
  </sheetViews>
  <sheetFormatPr defaultRowHeight="15"/>
  <cols>
    <col min="1" max="1" width="14.5703125" customWidth="1"/>
    <col min="2" max="2" width="5.28515625" customWidth="1"/>
    <col min="3" max="3" width="25.28515625" customWidth="1"/>
    <col min="4" max="4" width="28.5703125" customWidth="1"/>
    <col min="5" max="5" width="6.7109375" customWidth="1"/>
    <col min="6" max="6" width="5.5703125" customWidth="1"/>
    <col min="7" max="7" width="5.85546875" customWidth="1"/>
    <col min="8" max="8" width="6.140625" customWidth="1"/>
    <col min="9" max="9" width="5.42578125" customWidth="1"/>
    <col min="10" max="10" width="5" customWidth="1"/>
    <col min="11" max="11" width="6.5703125" customWidth="1"/>
    <col min="12" max="12" width="9.28515625" customWidth="1"/>
    <col min="13" max="13" width="7.85546875" customWidth="1"/>
    <col min="14" max="14" width="7.42578125" customWidth="1"/>
    <col min="15" max="15" width="15" customWidth="1"/>
    <col min="16" max="16" width="7.42578125" customWidth="1"/>
    <col min="17" max="17" width="34.7109375" customWidth="1"/>
  </cols>
  <sheetData>
    <row r="1" spans="1:17" ht="15.75">
      <c r="A1" s="150" t="s">
        <v>236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5.75">
      <c r="A2" s="150" t="s">
        <v>252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ht="15.75">
      <c r="A3" s="150" t="s">
        <v>253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7" ht="57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5">
        <v>3</v>
      </c>
      <c r="I4" s="85">
        <v>4</v>
      </c>
      <c r="J4" s="85">
        <v>5</v>
      </c>
      <c r="K4" s="85">
        <v>6</v>
      </c>
      <c r="L4" s="85" t="s">
        <v>251</v>
      </c>
      <c r="M4" s="84" t="s">
        <v>10</v>
      </c>
      <c r="N4" s="84" t="s">
        <v>11</v>
      </c>
      <c r="O4" s="84" t="s">
        <v>154</v>
      </c>
      <c r="P4" s="84" t="s">
        <v>153</v>
      </c>
      <c r="Q4" s="84" t="s">
        <v>14</v>
      </c>
    </row>
    <row r="5" spans="1:17" ht="63">
      <c r="A5" s="125" t="s">
        <v>142</v>
      </c>
      <c r="B5" s="130">
        <v>1</v>
      </c>
      <c r="C5" s="26" t="s">
        <v>527</v>
      </c>
      <c r="D5" s="134" t="s">
        <v>468</v>
      </c>
      <c r="E5" s="94" t="s">
        <v>462</v>
      </c>
      <c r="F5" s="143">
        <v>20</v>
      </c>
      <c r="G5" s="143">
        <v>10</v>
      </c>
      <c r="H5" s="143">
        <v>8</v>
      </c>
      <c r="I5" s="143">
        <v>10</v>
      </c>
      <c r="J5" s="143">
        <v>15</v>
      </c>
      <c r="K5" s="143">
        <v>35</v>
      </c>
      <c r="L5" s="26">
        <f t="shared" ref="L5:L23" si="0">SUM(F5:K5)</f>
        <v>98</v>
      </c>
      <c r="M5" s="131"/>
      <c r="N5" s="143">
        <v>98</v>
      </c>
      <c r="O5" s="143" t="s">
        <v>196</v>
      </c>
      <c r="P5" s="133">
        <v>1</v>
      </c>
      <c r="Q5" s="26" t="s">
        <v>495</v>
      </c>
    </row>
    <row r="6" spans="1:17" ht="64.5" customHeight="1">
      <c r="A6" s="125" t="s">
        <v>142</v>
      </c>
      <c r="B6" s="130">
        <v>2</v>
      </c>
      <c r="C6" s="26" t="s">
        <v>528</v>
      </c>
      <c r="D6" s="134" t="s">
        <v>468</v>
      </c>
      <c r="E6" s="94" t="s">
        <v>462</v>
      </c>
      <c r="F6" s="26">
        <v>20</v>
      </c>
      <c r="G6" s="26">
        <v>0</v>
      </c>
      <c r="H6" s="26">
        <v>0</v>
      </c>
      <c r="I6" s="26">
        <v>8</v>
      </c>
      <c r="J6" s="26">
        <v>15</v>
      </c>
      <c r="K6" s="26">
        <v>35</v>
      </c>
      <c r="L6" s="26">
        <f t="shared" si="0"/>
        <v>78</v>
      </c>
      <c r="M6" s="26"/>
      <c r="N6" s="26">
        <v>78</v>
      </c>
      <c r="O6" s="26" t="s">
        <v>196</v>
      </c>
      <c r="P6" s="130">
        <v>2</v>
      </c>
      <c r="Q6" s="26" t="s">
        <v>495</v>
      </c>
    </row>
    <row r="7" spans="1:17" ht="46.5" customHeight="1">
      <c r="A7" s="125" t="s">
        <v>142</v>
      </c>
      <c r="B7" s="130">
        <v>3</v>
      </c>
      <c r="C7" s="26" t="s">
        <v>152</v>
      </c>
      <c r="D7" s="124" t="s">
        <v>271</v>
      </c>
      <c r="E7" s="94">
        <v>11</v>
      </c>
      <c r="F7" s="26">
        <v>20</v>
      </c>
      <c r="G7" s="26">
        <v>10</v>
      </c>
      <c r="H7" s="26">
        <v>10</v>
      </c>
      <c r="I7" s="26">
        <v>10</v>
      </c>
      <c r="J7" s="26">
        <v>4</v>
      </c>
      <c r="K7" s="26">
        <v>20</v>
      </c>
      <c r="L7" s="26">
        <f t="shared" si="0"/>
        <v>74</v>
      </c>
      <c r="M7" s="131"/>
      <c r="N7" s="26">
        <v>74</v>
      </c>
      <c r="O7" s="26" t="s">
        <v>196</v>
      </c>
      <c r="P7" s="130">
        <v>3</v>
      </c>
      <c r="Q7" s="130" t="s">
        <v>151</v>
      </c>
    </row>
    <row r="8" spans="1:17" ht="63.75" customHeight="1">
      <c r="A8" s="125" t="s">
        <v>142</v>
      </c>
      <c r="B8" s="130">
        <v>4</v>
      </c>
      <c r="C8" s="26" t="s">
        <v>459</v>
      </c>
      <c r="D8" s="124" t="s">
        <v>396</v>
      </c>
      <c r="E8" s="92" t="s">
        <v>460</v>
      </c>
      <c r="F8" s="130">
        <v>16</v>
      </c>
      <c r="G8" s="130">
        <v>8</v>
      </c>
      <c r="H8" s="125">
        <v>7</v>
      </c>
      <c r="I8" s="125">
        <v>7.5</v>
      </c>
      <c r="J8" s="125">
        <v>9</v>
      </c>
      <c r="K8" s="125">
        <v>13</v>
      </c>
      <c r="L8" s="26">
        <f t="shared" si="0"/>
        <v>60.5</v>
      </c>
      <c r="M8" s="131"/>
      <c r="N8" s="130">
        <v>60.5</v>
      </c>
      <c r="O8" s="125" t="s">
        <v>197</v>
      </c>
      <c r="P8" s="130">
        <v>4</v>
      </c>
      <c r="Q8" s="143" t="s">
        <v>409</v>
      </c>
    </row>
    <row r="9" spans="1:17" ht="64.5" customHeight="1">
      <c r="A9" s="125" t="s">
        <v>142</v>
      </c>
      <c r="B9" s="130">
        <v>5</v>
      </c>
      <c r="C9" s="26" t="s">
        <v>461</v>
      </c>
      <c r="D9" s="124" t="s">
        <v>396</v>
      </c>
      <c r="E9" s="122" t="s">
        <v>462</v>
      </c>
      <c r="F9" s="123">
        <v>14</v>
      </c>
      <c r="G9" s="123">
        <v>7</v>
      </c>
      <c r="H9" s="131">
        <v>5</v>
      </c>
      <c r="I9" s="131">
        <v>6.5</v>
      </c>
      <c r="J9" s="140">
        <v>9</v>
      </c>
      <c r="K9" s="140">
        <v>16</v>
      </c>
      <c r="L9" s="26">
        <f t="shared" si="0"/>
        <v>57.5</v>
      </c>
      <c r="M9" s="26"/>
      <c r="N9" s="128">
        <v>57.5</v>
      </c>
      <c r="O9" s="131" t="s">
        <v>197</v>
      </c>
      <c r="P9" s="133">
        <v>5</v>
      </c>
      <c r="Q9" s="26" t="s">
        <v>410</v>
      </c>
    </row>
    <row r="10" spans="1:17" ht="63">
      <c r="A10" s="125" t="s">
        <v>142</v>
      </c>
      <c r="B10" s="130">
        <v>6</v>
      </c>
      <c r="C10" s="26" t="s">
        <v>529</v>
      </c>
      <c r="D10" s="134" t="s">
        <v>468</v>
      </c>
      <c r="E10" s="94" t="s">
        <v>462</v>
      </c>
      <c r="F10" s="123">
        <v>13</v>
      </c>
      <c r="G10" s="123">
        <v>10</v>
      </c>
      <c r="H10" s="131">
        <v>10</v>
      </c>
      <c r="I10" s="131">
        <v>10</v>
      </c>
      <c r="J10" s="140">
        <v>0</v>
      </c>
      <c r="K10" s="140">
        <v>9</v>
      </c>
      <c r="L10" s="26">
        <f t="shared" si="0"/>
        <v>52</v>
      </c>
      <c r="M10" s="131"/>
      <c r="N10" s="128">
        <v>52</v>
      </c>
      <c r="O10" s="131" t="s">
        <v>200</v>
      </c>
      <c r="P10" s="133">
        <v>6</v>
      </c>
      <c r="Q10" s="26" t="s">
        <v>495</v>
      </c>
    </row>
    <row r="11" spans="1:17" ht="67.5" customHeight="1">
      <c r="A11" s="125" t="s">
        <v>142</v>
      </c>
      <c r="B11" s="130">
        <v>7</v>
      </c>
      <c r="C11" s="26" t="s">
        <v>390</v>
      </c>
      <c r="D11" s="124" t="s">
        <v>383</v>
      </c>
      <c r="E11" s="122">
        <v>11</v>
      </c>
      <c r="F11" s="123">
        <v>20</v>
      </c>
      <c r="G11" s="123">
        <v>1</v>
      </c>
      <c r="H11" s="131">
        <v>0</v>
      </c>
      <c r="I11" s="131">
        <v>8</v>
      </c>
      <c r="J11" s="140">
        <v>3</v>
      </c>
      <c r="K11" s="140">
        <v>0</v>
      </c>
      <c r="L11" s="26">
        <f t="shared" si="0"/>
        <v>32</v>
      </c>
      <c r="M11" s="26"/>
      <c r="N11" s="26">
        <v>32</v>
      </c>
      <c r="O11" s="131" t="s">
        <v>198</v>
      </c>
      <c r="P11" s="133">
        <v>7</v>
      </c>
      <c r="Q11" s="26" t="s">
        <v>388</v>
      </c>
    </row>
    <row r="12" spans="1:17" ht="51.75" customHeight="1">
      <c r="A12" s="125" t="s">
        <v>142</v>
      </c>
      <c r="B12" s="130">
        <v>8</v>
      </c>
      <c r="C12" s="26" t="s">
        <v>163</v>
      </c>
      <c r="D12" s="124" t="s">
        <v>265</v>
      </c>
      <c r="E12" s="94">
        <v>11</v>
      </c>
      <c r="F12" s="26">
        <v>15</v>
      </c>
      <c r="G12" s="26">
        <v>5</v>
      </c>
      <c r="H12" s="26">
        <v>0</v>
      </c>
      <c r="I12" s="26">
        <v>1.5</v>
      </c>
      <c r="J12" s="26">
        <v>5</v>
      </c>
      <c r="K12" s="26">
        <v>2</v>
      </c>
      <c r="L12" s="26">
        <f t="shared" si="0"/>
        <v>28.5</v>
      </c>
      <c r="M12" s="131"/>
      <c r="N12" s="26">
        <v>28.5</v>
      </c>
      <c r="O12" s="26" t="s">
        <v>198</v>
      </c>
      <c r="P12" s="133">
        <v>8</v>
      </c>
      <c r="Q12" s="26" t="s">
        <v>164</v>
      </c>
    </row>
    <row r="13" spans="1:17" ht="47.25">
      <c r="A13" s="125" t="s">
        <v>142</v>
      </c>
      <c r="B13" s="130">
        <v>9</v>
      </c>
      <c r="C13" s="26" t="s">
        <v>205</v>
      </c>
      <c r="D13" s="124" t="s">
        <v>265</v>
      </c>
      <c r="E13" s="94">
        <v>11</v>
      </c>
      <c r="F13" s="26">
        <v>14</v>
      </c>
      <c r="G13" s="26">
        <v>0</v>
      </c>
      <c r="H13" s="26">
        <v>0</v>
      </c>
      <c r="I13" s="26">
        <v>4.5</v>
      </c>
      <c r="J13" s="26">
        <v>0</v>
      </c>
      <c r="K13" s="26">
        <v>7</v>
      </c>
      <c r="L13" s="26">
        <f t="shared" si="0"/>
        <v>25.5</v>
      </c>
      <c r="M13" s="131"/>
      <c r="N13" s="26">
        <v>25.5</v>
      </c>
      <c r="O13" s="26" t="s">
        <v>198</v>
      </c>
      <c r="P13" s="130">
        <v>9</v>
      </c>
      <c r="Q13" s="26" t="s">
        <v>164</v>
      </c>
    </row>
    <row r="14" spans="1:17" ht="51" customHeight="1">
      <c r="A14" s="125" t="s">
        <v>142</v>
      </c>
      <c r="B14" s="130">
        <v>10</v>
      </c>
      <c r="C14" s="26" t="s">
        <v>310</v>
      </c>
      <c r="D14" s="124" t="s">
        <v>185</v>
      </c>
      <c r="E14" s="94">
        <v>11</v>
      </c>
      <c r="F14" s="26">
        <v>13</v>
      </c>
      <c r="G14" s="26">
        <v>0</v>
      </c>
      <c r="H14" s="26">
        <v>0</v>
      </c>
      <c r="I14" s="26">
        <v>0</v>
      </c>
      <c r="J14" s="26">
        <v>4</v>
      </c>
      <c r="K14" s="26">
        <v>6</v>
      </c>
      <c r="L14" s="26">
        <f t="shared" si="0"/>
        <v>23</v>
      </c>
      <c r="M14" s="131"/>
      <c r="N14" s="26">
        <v>23</v>
      </c>
      <c r="O14" s="26" t="s">
        <v>260</v>
      </c>
      <c r="P14" s="130">
        <v>10</v>
      </c>
      <c r="Q14" s="130" t="s">
        <v>187</v>
      </c>
    </row>
    <row r="15" spans="1:17" ht="63">
      <c r="A15" s="125" t="s">
        <v>142</v>
      </c>
      <c r="B15" s="130">
        <v>11</v>
      </c>
      <c r="C15" s="26" t="s">
        <v>530</v>
      </c>
      <c r="D15" s="134" t="s">
        <v>468</v>
      </c>
      <c r="E15" s="94" t="s">
        <v>462</v>
      </c>
      <c r="F15" s="123">
        <v>0</v>
      </c>
      <c r="G15" s="123">
        <v>10</v>
      </c>
      <c r="H15" s="128">
        <v>0</v>
      </c>
      <c r="I15" s="26">
        <v>6</v>
      </c>
      <c r="J15" s="26">
        <v>0</v>
      </c>
      <c r="K15" s="144">
        <v>7</v>
      </c>
      <c r="L15" s="26">
        <f t="shared" si="0"/>
        <v>23</v>
      </c>
      <c r="M15" s="26"/>
      <c r="N15" s="144">
        <v>23</v>
      </c>
      <c r="O15" s="128" t="s">
        <v>198</v>
      </c>
      <c r="P15" s="133">
        <v>10</v>
      </c>
      <c r="Q15" s="26" t="s">
        <v>495</v>
      </c>
    </row>
    <row r="16" spans="1:17" ht="47.25">
      <c r="A16" s="125" t="s">
        <v>142</v>
      </c>
      <c r="B16" s="130">
        <v>12</v>
      </c>
      <c r="C16" s="26" t="s">
        <v>372</v>
      </c>
      <c r="D16" s="26" t="s">
        <v>367</v>
      </c>
      <c r="E16" s="94">
        <v>11</v>
      </c>
      <c r="F16" s="26">
        <v>12</v>
      </c>
      <c r="G16" s="26">
        <v>0</v>
      </c>
      <c r="H16" s="26">
        <v>0</v>
      </c>
      <c r="I16" s="26">
        <v>0.5</v>
      </c>
      <c r="J16" s="26">
        <v>0</v>
      </c>
      <c r="K16" s="26">
        <v>7</v>
      </c>
      <c r="L16" s="26">
        <f t="shared" si="0"/>
        <v>19.5</v>
      </c>
      <c r="M16" s="131"/>
      <c r="N16" s="26">
        <v>19.5</v>
      </c>
      <c r="O16" s="26" t="s">
        <v>198</v>
      </c>
      <c r="P16" s="130">
        <v>11</v>
      </c>
      <c r="Q16" s="26" t="s">
        <v>368</v>
      </c>
    </row>
    <row r="17" spans="1:17" ht="47.25">
      <c r="A17" s="125" t="s">
        <v>142</v>
      </c>
      <c r="B17" s="130">
        <v>13</v>
      </c>
      <c r="C17" s="132" t="s">
        <v>373</v>
      </c>
      <c r="D17" s="131" t="s">
        <v>367</v>
      </c>
      <c r="E17" s="122">
        <v>11</v>
      </c>
      <c r="F17" s="123">
        <v>12</v>
      </c>
      <c r="G17" s="123">
        <v>0</v>
      </c>
      <c r="H17" s="131">
        <v>0</v>
      </c>
      <c r="I17" s="131">
        <v>0.5</v>
      </c>
      <c r="J17" s="140">
        <v>0</v>
      </c>
      <c r="K17" s="140">
        <v>7</v>
      </c>
      <c r="L17" s="26">
        <f t="shared" si="0"/>
        <v>19.5</v>
      </c>
      <c r="M17" s="26"/>
      <c r="N17" s="128">
        <v>19.5</v>
      </c>
      <c r="O17" s="131" t="s">
        <v>198</v>
      </c>
      <c r="P17" s="133">
        <v>11</v>
      </c>
      <c r="Q17" s="123" t="s">
        <v>368</v>
      </c>
    </row>
    <row r="18" spans="1:17" ht="64.5" customHeight="1">
      <c r="A18" s="125" t="s">
        <v>142</v>
      </c>
      <c r="B18" s="130">
        <v>14</v>
      </c>
      <c r="C18" s="26" t="s">
        <v>463</v>
      </c>
      <c r="D18" s="124" t="s">
        <v>396</v>
      </c>
      <c r="E18" s="122" t="s">
        <v>462</v>
      </c>
      <c r="F18" s="123">
        <v>6</v>
      </c>
      <c r="G18" s="123">
        <v>0</v>
      </c>
      <c r="H18" s="128">
        <v>0</v>
      </c>
      <c r="I18" s="26">
        <v>2</v>
      </c>
      <c r="J18" s="26">
        <v>0</v>
      </c>
      <c r="K18" s="144">
        <v>8</v>
      </c>
      <c r="L18" s="26">
        <f t="shared" si="0"/>
        <v>16</v>
      </c>
      <c r="M18" s="131"/>
      <c r="N18" s="144">
        <v>16</v>
      </c>
      <c r="O18" s="128" t="s">
        <v>198</v>
      </c>
      <c r="P18" s="133">
        <v>12</v>
      </c>
      <c r="Q18" s="26" t="s">
        <v>410</v>
      </c>
    </row>
    <row r="19" spans="1:17" ht="69.75" customHeight="1">
      <c r="A19" s="125" t="s">
        <v>142</v>
      </c>
      <c r="B19" s="130">
        <v>15</v>
      </c>
      <c r="C19" s="26" t="s">
        <v>464</v>
      </c>
      <c r="D19" s="124" t="s">
        <v>396</v>
      </c>
      <c r="E19" s="102" t="s">
        <v>460</v>
      </c>
      <c r="F19" s="143">
        <v>12</v>
      </c>
      <c r="G19" s="143">
        <v>1</v>
      </c>
      <c r="H19" s="143">
        <v>0</v>
      </c>
      <c r="I19" s="143">
        <v>1.5</v>
      </c>
      <c r="J19" s="143">
        <v>0</v>
      </c>
      <c r="K19" s="143">
        <v>1</v>
      </c>
      <c r="L19" s="26">
        <f t="shared" si="0"/>
        <v>15.5</v>
      </c>
      <c r="M19" s="131"/>
      <c r="N19" s="143">
        <v>15.5</v>
      </c>
      <c r="O19" s="143" t="s">
        <v>198</v>
      </c>
      <c r="P19" s="133">
        <v>13</v>
      </c>
      <c r="Q19" s="143" t="s">
        <v>409</v>
      </c>
    </row>
    <row r="20" spans="1:17" ht="69.75" customHeight="1">
      <c r="A20" s="125" t="s">
        <v>142</v>
      </c>
      <c r="B20" s="130">
        <v>16</v>
      </c>
      <c r="C20" s="26" t="s">
        <v>465</v>
      </c>
      <c r="D20" s="124" t="s">
        <v>396</v>
      </c>
      <c r="E20" s="94" t="s">
        <v>462</v>
      </c>
      <c r="F20" s="26">
        <v>12</v>
      </c>
      <c r="G20" s="26">
        <v>0</v>
      </c>
      <c r="H20" s="26">
        <v>0</v>
      </c>
      <c r="I20" s="26">
        <v>0</v>
      </c>
      <c r="J20" s="26">
        <v>1</v>
      </c>
      <c r="K20" s="26">
        <v>1</v>
      </c>
      <c r="L20" s="26">
        <f t="shared" si="0"/>
        <v>14</v>
      </c>
      <c r="M20" s="131"/>
      <c r="N20" s="26">
        <v>14</v>
      </c>
      <c r="O20" s="26" t="s">
        <v>198</v>
      </c>
      <c r="P20" s="130">
        <v>14</v>
      </c>
      <c r="Q20" s="26" t="s">
        <v>410</v>
      </c>
    </row>
    <row r="21" spans="1:17" ht="47.25">
      <c r="A21" s="125" t="s">
        <v>142</v>
      </c>
      <c r="B21" s="130">
        <v>17</v>
      </c>
      <c r="C21" s="128" t="s">
        <v>232</v>
      </c>
      <c r="D21" s="26" t="s">
        <v>225</v>
      </c>
      <c r="E21" s="94">
        <v>11</v>
      </c>
      <c r="F21" s="26">
        <v>0</v>
      </c>
      <c r="G21" s="26">
        <v>3</v>
      </c>
      <c r="H21" s="26">
        <v>0</v>
      </c>
      <c r="I21" s="26">
        <v>5</v>
      </c>
      <c r="J21" s="26">
        <v>5</v>
      </c>
      <c r="K21" s="26">
        <v>0</v>
      </c>
      <c r="L21" s="26">
        <f t="shared" si="0"/>
        <v>13</v>
      </c>
      <c r="M21" s="26"/>
      <c r="N21" s="26">
        <v>13</v>
      </c>
      <c r="O21" s="140" t="s">
        <v>198</v>
      </c>
      <c r="P21" s="130">
        <v>15</v>
      </c>
      <c r="Q21" s="130" t="s">
        <v>192</v>
      </c>
    </row>
    <row r="22" spans="1:17" ht="70.5" customHeight="1">
      <c r="A22" s="125" t="s">
        <v>142</v>
      </c>
      <c r="B22" s="130">
        <v>18</v>
      </c>
      <c r="C22" s="128" t="s">
        <v>466</v>
      </c>
      <c r="D22" s="124" t="s">
        <v>396</v>
      </c>
      <c r="E22" s="92" t="s">
        <v>460</v>
      </c>
      <c r="F22" s="128">
        <v>0</v>
      </c>
      <c r="G22" s="128">
        <v>1</v>
      </c>
      <c r="H22" s="128">
        <v>0</v>
      </c>
      <c r="I22" s="128">
        <v>2.5</v>
      </c>
      <c r="J22" s="128">
        <v>0</v>
      </c>
      <c r="K22" s="128">
        <v>6</v>
      </c>
      <c r="L22" s="26">
        <f t="shared" si="0"/>
        <v>9.5</v>
      </c>
      <c r="M22" s="131"/>
      <c r="N22" s="128">
        <v>9.5</v>
      </c>
      <c r="O22" s="128" t="s">
        <v>198</v>
      </c>
      <c r="P22" s="128">
        <v>16</v>
      </c>
      <c r="Q22" s="143" t="s">
        <v>409</v>
      </c>
    </row>
    <row r="23" spans="1:17" ht="69" customHeight="1">
      <c r="A23" s="125" t="s">
        <v>142</v>
      </c>
      <c r="B23" s="130">
        <v>19</v>
      </c>
      <c r="C23" s="26" t="s">
        <v>389</v>
      </c>
      <c r="D23" s="124" t="s">
        <v>383</v>
      </c>
      <c r="E23" s="94">
        <v>11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f t="shared" si="0"/>
        <v>0</v>
      </c>
      <c r="M23" s="131"/>
      <c r="N23" s="26">
        <v>0</v>
      </c>
      <c r="O23" s="26" t="s">
        <v>198</v>
      </c>
      <c r="P23" s="130">
        <v>17</v>
      </c>
      <c r="Q23" s="26" t="s">
        <v>388</v>
      </c>
    </row>
    <row r="25" spans="1:17" ht="15.75">
      <c r="A25" s="151"/>
      <c r="B25" s="152"/>
      <c r="C25" s="152"/>
      <c r="D25" s="152"/>
    </row>
    <row r="27" spans="1:17" ht="15.75">
      <c r="A27" s="153"/>
      <c r="B27" s="153"/>
      <c r="C27" s="153"/>
      <c r="D27" s="153"/>
    </row>
  </sheetData>
  <sortState ref="A5:Q23">
    <sortCondition descending="1" ref="L5"/>
  </sortState>
  <mergeCells count="5">
    <mergeCell ref="A1:Q1"/>
    <mergeCell ref="A2:Q2"/>
    <mergeCell ref="A3:Q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L7: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2025-10-10T08:26:48Z</dcterms:modified>
</cp:coreProperties>
</file>