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6605" windowHeight="6900" activeTab="7"/>
  </bookViews>
  <sheets>
    <sheet name="5 класс" sheetId="15" r:id="rId1"/>
    <sheet name="6 класс" sheetId="16" r:id="rId2"/>
    <sheet name="7 класс" sheetId="10" state="hidden" r:id="rId3"/>
    <sheet name="7 кл" sheetId="8" r:id="rId4"/>
    <sheet name="8 класс" sheetId="17" r:id="rId5"/>
    <sheet name="9 класс" sheetId="11" r:id="rId6"/>
    <sheet name="10 класс" sheetId="13" r:id="rId7"/>
    <sheet name="11 класс" sheetId="14" r:id="rId8"/>
  </sheets>
  <definedNames>
    <definedName name="_xlnm._FilterDatabase" localSheetId="6" hidden="1">'10 класс'!$A$4:$M$4</definedName>
    <definedName name="_xlnm._FilterDatabase" localSheetId="7" hidden="1">'11 класс'!$A$4:$M$4</definedName>
    <definedName name="_xlnm._FilterDatabase" localSheetId="0" hidden="1">'5 класс'!$A$4:$N$39</definedName>
    <definedName name="_xlnm._FilterDatabase" localSheetId="1" hidden="1">'6 класс'!$A$4:$N$39</definedName>
    <definedName name="_xlnm._FilterDatabase" localSheetId="3" hidden="1">'7 кл'!$A$4:$M$14</definedName>
    <definedName name="_xlnm._FilterDatabase" localSheetId="2" hidden="1">'7 класс'!$A$7:$S$7</definedName>
    <definedName name="_xlnm._FilterDatabase" localSheetId="4" hidden="1">'8 класс'!$A$4:$M$4</definedName>
    <definedName name="_xlnm._FilterDatabase" localSheetId="5" hidden="1">'9 класс'!$A$4:$M$4</definedName>
  </definedNames>
  <calcPr calcId="124519" iterateDelta="1E-4"/>
</workbook>
</file>

<file path=xl/calcChain.xml><?xml version="1.0" encoding="utf-8"?>
<calcChain xmlns="http://schemas.openxmlformats.org/spreadsheetml/2006/main">
  <c r="H22" i="8"/>
  <c r="H34"/>
  <c r="H10" i="17" l="1"/>
  <c r="H14"/>
  <c r="H26"/>
  <c r="H8" i="8"/>
  <c r="H9"/>
  <c r="H12"/>
  <c r="H13"/>
  <c r="H15"/>
  <c r="H14"/>
  <c r="H32"/>
  <c r="H33"/>
  <c r="H36"/>
  <c r="I32" i="16"/>
  <c r="I9"/>
  <c r="I10"/>
  <c r="I15"/>
  <c r="I16"/>
  <c r="I23"/>
  <c r="I24"/>
  <c r="I26"/>
  <c r="I9" i="15"/>
  <c r="I11"/>
  <c r="I12"/>
  <c r="I13"/>
  <c r="I14"/>
  <c r="H16" i="8" l="1"/>
  <c r="H10"/>
  <c r="I37" i="16" l="1"/>
  <c r="I22"/>
  <c r="I39"/>
  <c r="H6" i="14" l="1"/>
  <c r="H11"/>
  <c r="H8"/>
  <c r="H5"/>
  <c r="H10"/>
  <c r="H9"/>
  <c r="H7"/>
  <c r="H15" i="13"/>
  <c r="H12"/>
  <c r="H5"/>
  <c r="H14"/>
  <c r="H10"/>
  <c r="H9"/>
  <c r="H7"/>
  <c r="H16"/>
  <c r="H13"/>
  <c r="H8"/>
  <c r="H11"/>
  <c r="H6"/>
  <c r="I24" i="15" l="1"/>
  <c r="I21"/>
  <c r="I10"/>
  <c r="I39"/>
  <c r="I31"/>
  <c r="I38"/>
  <c r="I8"/>
  <c r="I33"/>
  <c r="I18"/>
  <c r="I36"/>
  <c r="I27"/>
  <c r="I15"/>
  <c r="I34"/>
  <c r="I30"/>
  <c r="I28"/>
  <c r="I20"/>
  <c r="I7"/>
  <c r="I19"/>
  <c r="I22"/>
  <c r="I23"/>
  <c r="I5"/>
  <c r="I17"/>
  <c r="I16"/>
  <c r="I32"/>
  <c r="I37"/>
  <c r="I26"/>
  <c r="I29"/>
  <c r="I35"/>
  <c r="I6"/>
  <c r="I25"/>
  <c r="I12" i="16" l="1"/>
  <c r="I28"/>
  <c r="I21"/>
  <c r="I13"/>
  <c r="I30"/>
  <c r="I31"/>
  <c r="I35"/>
  <c r="I20"/>
  <c r="I33"/>
  <c r="I38"/>
  <c r="I17"/>
  <c r="I34"/>
  <c r="I36"/>
  <c r="I7"/>
  <c r="I5"/>
  <c r="I14"/>
  <c r="I25"/>
  <c r="I27"/>
  <c r="I29"/>
  <c r="I6"/>
  <c r="I19"/>
  <c r="I8"/>
  <c r="I11"/>
  <c r="I18"/>
  <c r="H23" i="8" l="1"/>
  <c r="H24"/>
  <c r="H26"/>
  <c r="H41"/>
  <c r="H20"/>
  <c r="H25"/>
  <c r="H21"/>
  <c r="H19"/>
  <c r="H28"/>
  <c r="H30"/>
  <c r="H5"/>
  <c r="H29"/>
  <c r="H6"/>
  <c r="H18"/>
  <c r="H31"/>
  <c r="H43"/>
  <c r="H40"/>
  <c r="H39"/>
  <c r="H38"/>
  <c r="H37"/>
  <c r="H42"/>
  <c r="H27"/>
  <c r="H35"/>
  <c r="H7"/>
  <c r="H17"/>
  <c r="H12" i="17"/>
  <c r="H27"/>
  <c r="H20"/>
  <c r="H8"/>
  <c r="H11"/>
  <c r="H7"/>
  <c r="H9"/>
  <c r="H6"/>
  <c r="H23"/>
  <c r="H19"/>
  <c r="H5"/>
  <c r="H17"/>
  <c r="H25"/>
  <c r="H13"/>
  <c r="H21"/>
  <c r="H24"/>
  <c r="H22"/>
  <c r="H28"/>
  <c r="H15"/>
  <c r="H18"/>
  <c r="H16"/>
  <c r="H8" i="11"/>
  <c r="H22"/>
  <c r="H12"/>
  <c r="H15"/>
  <c r="H17"/>
  <c r="H9"/>
  <c r="H6"/>
  <c r="H19"/>
  <c r="H5"/>
  <c r="H21"/>
  <c r="H23"/>
  <c r="H10"/>
  <c r="H7"/>
  <c r="H13"/>
  <c r="H11"/>
  <c r="H14"/>
  <c r="H18"/>
  <c r="H20"/>
  <c r="H16"/>
  <c r="H11" i="8" l="1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<sst xmlns="http://schemas.openxmlformats.org/spreadsheetml/2006/main" count="1486" uniqueCount="419">
  <si>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</si>
  <si>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</si>
  <si>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</si>
  <si>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</si>
  <si>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</si>
  <si>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</si>
  <si>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</si>
  <si>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</si>
  <si>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</si>
  <si>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</si>
  <si>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</si>
  <si>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</si>
  <si>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</si>
  <si>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</si>
  <si>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</si>
  <si>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</si>
  <si>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</si>
  <si>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</si>
  <si>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</si>
  <si>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</si>
  <si>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</si>
  <si>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</si>
  <si>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</si>
  <si>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</si>
  <si>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</si>
  <si>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</si>
  <si>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</si>
  <si>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</si>
  <si>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</si>
  <si>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</si>
  <si>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</si>
  <si>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</si>
  <si>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</si>
  <si>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</si>
  <si>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</si>
  <si>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</si>
  <si>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</si>
  <si>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</si>
  <si>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</si>
  <si>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</si>
  <si>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</si>
  <si>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</si>
  <si>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</si>
  <si>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</si>
  <si>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</si>
  <si>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</si>
  <si>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</si>
  <si>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</si>
  <si>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</si>
  <si>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</si>
  <si>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</si>
  <si>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</si>
  <si>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</si>
  <si>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</si>
  <si>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</si>
  <si>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</si>
  <si>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</si>
  <si>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</si>
  <si>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</si>
  <si>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</si>
  <si>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</si>
  <si>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</si>
  <si>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</si>
  <si>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</si>
  <si>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</si>
  <si>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</si>
  <si>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</si>
  <si>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</si>
  <si>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</si>
  <si>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</si>
  <si>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</si>
  <si>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</si>
  <si>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</si>
  <si>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</si>
  <si>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</si>
  <si>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</si>
  <si>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</si>
  <si>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</si>
  <si>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</si>
  <si>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</si>
  <si>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</si>
  <si>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</si>
  <si>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</si>
  <si>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</si>
  <si>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</si>
  <si>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</si>
  <si>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</si>
  <si>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</si>
  <si>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</si>
  <si>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</si>
  <si>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</si>
  <si>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</si>
  <si>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</si>
  <si>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</si>
  <si>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</si>
  <si>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</si>
  <si>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</si>
  <si>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</si>
  <si>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</si>
  <si>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</si>
  <si>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</si>
  <si>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</si>
  <si>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</si>
  <si>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</si>
  <si>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</si>
  <si>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</si>
  <si>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</si>
  <si>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</si>
  <si>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</si>
  <si>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</si>
  <si>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</si>
  <si>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</si>
  <si>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</si>
  <si>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</si>
  <si>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</si>
  <si>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</si>
  <si>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</si>
  <si>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</si>
  <si>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</si>
  <si>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</si>
  <si>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</si>
  <si>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</si>
  <si>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</si>
  <si>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</si>
  <si>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</si>
  <si>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</si>
  <si>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</si>
  <si>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</si>
  <si>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</si>
  <si>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</si>
  <si>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</si>
  <si>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</si>
  <si>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</si>
  <si>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</si>
  <si>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</si>
  <si>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</si>
  <si>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</si>
  <si>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</si>
  <si>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</si>
  <si>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</si>
  <si>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</si>
  <si>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</si>
  <si>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литература</t>
  </si>
  <si>
    <t xml:space="preserve">Статус </t>
  </si>
  <si>
    <t xml:space="preserve">Рейтинговое место </t>
  </si>
  <si>
    <t xml:space="preserve">творч.задание </t>
  </si>
  <si>
    <t xml:space="preserve">аналитич.задание </t>
  </si>
  <si>
    <t xml:space="preserve">Задание 1 </t>
  </si>
  <si>
    <t xml:space="preserve">Задание 2 </t>
  </si>
  <si>
    <t xml:space="preserve">Задание 3 </t>
  </si>
  <si>
    <t>Всего  макс.30 б.</t>
  </si>
  <si>
    <t>Протокол заседания жюри школьного этапа всероссийской олимпиады школьников по литературе  Калининский район от 23 сентября 2025 года</t>
  </si>
  <si>
    <t>Повестка: утверждение результатов  школьного этапа всероссийской олимпиады по литературе  2025 года, 5 класс</t>
  </si>
  <si>
    <t>Решили: утвердить результаты школьного этапа всероссийской олимпиады по  литературе  2025 года, 5 класс</t>
  </si>
  <si>
    <t>Протокол заседания жюри школьного этапа всероссийской олимпиады школьников по литературе  Калининский район от 23 сентября 2025года</t>
  </si>
  <si>
    <t>Повестка: утверждение результатов  школьного этапа всероссийской олимпиады по литературе  2025 года, 6 класс</t>
  </si>
  <si>
    <t>Решили: утвердить результаты школьного этапа всероссийской олимпиады по  литературе  2025года, 6 класс</t>
  </si>
  <si>
    <t>Всего       макс. 60 б.</t>
  </si>
  <si>
    <t>Повестка: утверждение результатов  школьного этапа всероссийской олимпиады по литературе  2025 года, 7 класс</t>
  </si>
  <si>
    <t>Решили: утвердить результаты школьного этапа всероссийской олимпиады по  литературе  2025 года, 7 класс</t>
  </si>
  <si>
    <t>Повестка: утверждение результатов  школьного этапа всероссийской олимпиады по литературе  2025 года, 8 класс</t>
  </si>
  <si>
    <t>Решили: утвердить результаты школьного этапа всероссийской олимпиады по  литературе  2025 года, 8 класс</t>
  </si>
  <si>
    <t>Всего  макс. 100 б.</t>
  </si>
  <si>
    <t>Повестка: утверждение результатов  школьного этапа всероссийской олимпиады по литературе  2025 года, 9 класс</t>
  </si>
  <si>
    <t>Решили: утвердить результаты школьного этапа всероссийской олимпиады по  литературе  2025года, 9 класс</t>
  </si>
  <si>
    <t>Повестка: утверждение результатов  школьного этапа всероссийской олимпиады по литературе  2025 года, 10 класс</t>
  </si>
  <si>
    <t>Решили: утвердить результаты школьного этапа всероссийской олимпиады по  литературе  2025года, 10 класс</t>
  </si>
  <si>
    <t>Повестка: утверждение результатов  школьного этапа всероссийской олимпиады по литературе  2025 года, 11 класс</t>
  </si>
  <si>
    <t>Решили: утвердить результаты школьного этапа всероссийской олимпиады по  литературе  2025 года, 11 класс</t>
  </si>
  <si>
    <t>Бригадиренко Вероника Геннадьевна</t>
  </si>
  <si>
    <t>ГБОУ СО " Санаторная школа-интерант г.Калининска"</t>
  </si>
  <si>
    <t>призер</t>
  </si>
  <si>
    <t>Меденцова Нина Федоровна</t>
  </si>
  <si>
    <t>Тамразян Артём Эдгарович</t>
  </si>
  <si>
    <t>МБОУ «СОШ №1 им. Героя Советского Союза П.И. Чиркина г. Калининска Саратовской области» - школа в с. Михайловка</t>
  </si>
  <si>
    <t>участник</t>
  </si>
  <si>
    <t>Сагалаева Елена Алексеевна</t>
  </si>
  <si>
    <t>Беляев Степан Юрьевич</t>
  </si>
  <si>
    <t>МБОУ "СОШ с.Нижегороды Калининскогорайона Саратовской области</t>
  </si>
  <si>
    <t>Клоков  Егор Алексеевич</t>
  </si>
  <si>
    <t>призёр</t>
  </si>
  <si>
    <t>Седова Мария Александровна</t>
  </si>
  <si>
    <t>Непомнящий Егор Александрович</t>
  </si>
  <si>
    <t>Горюнков Николай Максимович</t>
  </si>
  <si>
    <t>Беляева Наташа Сергеевна</t>
  </si>
  <si>
    <t>Набиева Эмина Александровна</t>
  </si>
  <si>
    <t xml:space="preserve">Овчарова Надежда Денисовна </t>
  </si>
  <si>
    <t>МБОУ " СОШ с.Озёрки Калининского района Саратовской области"</t>
  </si>
  <si>
    <t>Гараева Сабрина Радиковна</t>
  </si>
  <si>
    <t xml:space="preserve">призер </t>
  </si>
  <si>
    <t xml:space="preserve">Старостенко Надежда Михайловна </t>
  </si>
  <si>
    <t>Загирова Хадижа Мурадовна</t>
  </si>
  <si>
    <t xml:space="preserve">Петрова Елизавета Сергеевна </t>
  </si>
  <si>
    <t>Трошкина Арина Алексеевна</t>
  </si>
  <si>
    <t>Вердиева Аиша Игоревна</t>
  </si>
  <si>
    <t>Аношина Маргарита Игоревна</t>
  </si>
  <si>
    <t>Мартынова Елизавета Петровна</t>
  </si>
  <si>
    <t>Фадеева Василиса Михайловна</t>
  </si>
  <si>
    <t xml:space="preserve">Журавлев Александр Александрович </t>
  </si>
  <si>
    <t>Джумагалиев Наиль Тимурович</t>
  </si>
  <si>
    <t xml:space="preserve">Кушалина Айна Руслановна </t>
  </si>
  <si>
    <t>Зузуля Дарья Сергеевна</t>
  </si>
  <si>
    <t>МБОУ «СОШ с.Симоновка Калининского района Саратовской области»</t>
  </si>
  <si>
    <t>Кулагин Руслан Юрьевич</t>
  </si>
  <si>
    <t>Григорьев Александр Вячиславович</t>
  </si>
  <si>
    <t>Сердюк Алексей Юрьевич</t>
  </si>
  <si>
    <t>Шентемирова Элина Аскаровна</t>
  </si>
  <si>
    <t>Рябоконенко Мария Александровна</t>
  </si>
  <si>
    <t>Цветкова Варвара Алексеевна</t>
  </si>
  <si>
    <t>Мельничук София Юрьевна</t>
  </si>
  <si>
    <t>Капустникова Галина Юрьевна</t>
  </si>
  <si>
    <t>Матвеева Вероника Сергеевна</t>
  </si>
  <si>
    <t>Шентемиров Эльдар Аскарович</t>
  </si>
  <si>
    <t>Вагина Дарья Николаевна</t>
  </si>
  <si>
    <t>Зузуля Мария Сергеевна</t>
  </si>
  <si>
    <t>Боков Данил Максимович</t>
  </si>
  <si>
    <t>Погорелов Максим Александрович</t>
  </si>
  <si>
    <t>Мягкова Анна Владимировна</t>
  </si>
  <si>
    <t>МБОУ"СОШ №2 имени С.И.Подгайнова г.Калининска Саратовской области"</t>
  </si>
  <si>
    <t>5а</t>
  </si>
  <si>
    <t>Мещеркина Елизавета Алексеевна</t>
  </si>
  <si>
    <t>Белогорцев Никита Николаевич</t>
  </si>
  <si>
    <t>5б</t>
  </si>
  <si>
    <t>Сагалаева Ирина Александровна</t>
  </si>
  <si>
    <t>5в</t>
  </si>
  <si>
    <t>Милаева Кристина Романовна</t>
  </si>
  <si>
    <t>Бобожонов Сарвар Жахонгирович</t>
  </si>
  <si>
    <t>Васильева Наталья Алексеевна</t>
  </si>
  <si>
    <t>Асауленко СофьяИгоревна</t>
  </si>
  <si>
    <t>победитель</t>
  </si>
  <si>
    <t>Кулявцева Ангелина Ивановна</t>
  </si>
  <si>
    <t>Титова Анна Антоновна</t>
  </si>
  <si>
    <t>6а</t>
  </si>
  <si>
    <t>Лысенко Алена Игоревна</t>
  </si>
  <si>
    <t>Шенк Арина Владимировна</t>
  </si>
  <si>
    <t>6б</t>
  </si>
  <si>
    <t xml:space="preserve"> Буланчикова Светлана Романовна</t>
  </si>
  <si>
    <t>6в</t>
  </si>
  <si>
    <t>Тетюхина  Вероника Максимовна</t>
  </si>
  <si>
    <t>Завгородний Егор Алексеевич</t>
  </si>
  <si>
    <t>Горбачева Александра Григрьевна</t>
  </si>
  <si>
    <t>Чупрыненко Иван Владимирович</t>
  </si>
  <si>
    <t>Родионов Егор Романович</t>
  </si>
  <si>
    <t xml:space="preserve"> Уварова Алина Андреевна</t>
  </si>
  <si>
    <t>Сувернева Дарья Дмитриевна</t>
  </si>
  <si>
    <t>Ли Виолетта Александровна</t>
  </si>
  <si>
    <t>Мурысева Галина Ивановна</t>
  </si>
  <si>
    <t>Ершова Сватлана Александровна</t>
  </si>
  <si>
    <t>Каковкина Евдокия Петровна</t>
  </si>
  <si>
    <t>Белоусова Варвара Алексеевна</t>
  </si>
  <si>
    <t>7б</t>
  </si>
  <si>
    <t>Трекина Дарья Алексеевна</t>
  </si>
  <si>
    <t xml:space="preserve"> Мухетова Сабина Булатовна</t>
  </si>
  <si>
    <t>Тарасова Варвара Сергеевна</t>
  </si>
  <si>
    <t>Федотов Кирилл Олегович</t>
  </si>
  <si>
    <t>Амелин Михаил Алексеевич</t>
  </si>
  <si>
    <t>Созаев Тамерлан Сергеевич</t>
  </si>
  <si>
    <t xml:space="preserve"> Рожкова Мария Александровна</t>
  </si>
  <si>
    <t>Шабаев Семён Алексеевич</t>
  </si>
  <si>
    <t>Вацуева Ясмина Аликовна</t>
  </si>
  <si>
    <t>Коповой Максим Сергеевич</t>
  </si>
  <si>
    <t>Созаев Георгий Сергеевич</t>
  </si>
  <si>
    <t>о</t>
  </si>
  <si>
    <t>Завгородний Михаил Алексеевич</t>
  </si>
  <si>
    <t>Ершова Светлана Александровна</t>
  </si>
  <si>
    <t>Николаев Дмитрий Владимирович</t>
  </si>
  <si>
    <t>Киселёва Софья Александровна</t>
  </si>
  <si>
    <t>8а</t>
  </si>
  <si>
    <t>Ерешкин Иван Алексеевич</t>
  </si>
  <si>
    <t>8в</t>
  </si>
  <si>
    <t>Сорокина Виктория Владимировна</t>
  </si>
  <si>
    <t>Карлина София Николаевна</t>
  </si>
  <si>
    <t>Мокиенко Варвара Алексеевна</t>
  </si>
  <si>
    <t>Черникова Дарья Дмитриевна</t>
  </si>
  <si>
    <t xml:space="preserve"> Клочков Данил Сергеевич</t>
  </si>
  <si>
    <t>Сидорова Маргарита Алексеевна</t>
  </si>
  <si>
    <t xml:space="preserve"> Шувахина Светлана Игоревна</t>
  </si>
  <si>
    <t>9а</t>
  </si>
  <si>
    <t xml:space="preserve"> Мордовина Виктория Ивановна</t>
  </si>
  <si>
    <t>9б</t>
  </si>
  <si>
    <t>Комаров Евгений Дмитриевич</t>
  </si>
  <si>
    <t>Шилина Ирина Евгеньевна</t>
  </si>
  <si>
    <t xml:space="preserve"> Кузьминов Егор Алексеевич</t>
  </si>
  <si>
    <t>Нестерова Олеся Александровна</t>
  </si>
  <si>
    <t>9в</t>
  </si>
  <si>
    <t>Левченко Дарья Сергеевна</t>
  </si>
  <si>
    <t>Ершова Светлана Александпровна</t>
  </si>
  <si>
    <t>каковкина Евдокия Петровна</t>
  </si>
  <si>
    <t>Талалова Вера Андреевна</t>
  </si>
  <si>
    <t>10а</t>
  </si>
  <si>
    <t>Мариевская Варвара Ильинична</t>
  </si>
  <si>
    <t>Ребров Игнат Алексеевич</t>
  </si>
  <si>
    <t>Никиточкина Марина Анатольевна</t>
  </si>
  <si>
    <t>Голушов Кирилл Викторович</t>
  </si>
  <si>
    <t>филиал МБОУ "СОШ № 1им.Героя Советского Союза П.И.Чиркина г.Калининска Саратовской области"-школа в с.Таловка</t>
  </si>
  <si>
    <t>Геращенко Татьяна Павловна</t>
  </si>
  <si>
    <t>Немшилова Анастасия  Александровна</t>
  </si>
  <si>
    <t>Бурмистрова Елизавета Андреевна</t>
  </si>
  <si>
    <t>Евтеева Лариса Викторовна</t>
  </si>
  <si>
    <t>Солопова Татьяна Владимировна</t>
  </si>
  <si>
    <t>Бобкова Елена Александровна</t>
  </si>
  <si>
    <t>Меликян Алекс Геворгович</t>
  </si>
  <si>
    <t>МБОУ "Основная общеобразовательная школа с. Первомайское Калининского района Саратовской области"</t>
  </si>
  <si>
    <t>Пескова Олеся Сергеевна</t>
  </si>
  <si>
    <t>Сигачева Злата Федоровна</t>
  </si>
  <si>
    <t>МБОУ "СОШ с. Свердлово Калининского района Саратовской области"</t>
  </si>
  <si>
    <t>6 В</t>
  </si>
  <si>
    <t>Голубкина Ольга Викторовна</t>
  </si>
  <si>
    <t>Горбачёва Юлия Петровна</t>
  </si>
  <si>
    <t>МБОУ "СОШ с. Колокольцовка Калининского района Саратовской области"</t>
  </si>
  <si>
    <t>Рокитянский Никита Александрович</t>
  </si>
  <si>
    <t>Четвертаков Роман Иванович</t>
  </si>
  <si>
    <t>Шейко Елизавета Андреевна</t>
  </si>
  <si>
    <t>Коробченко Мария Сергеевна</t>
  </si>
  <si>
    <t>Тимошкина Анна Юрьевна</t>
  </si>
  <si>
    <t>Чупрыненко Дарья Николаевна</t>
  </si>
  <si>
    <t>Шевченко Варвара Сергеевна</t>
  </si>
  <si>
    <t>Агабекова Надежда Максимовна</t>
  </si>
  <si>
    <t>филиал МБОУ "СОШ №1 им. Героя Советского Союза П.И. Чиркина г. Калининска Саратовской области"- школа в с. Малая Екатериновка</t>
  </si>
  <si>
    <t>Салмурзаев Адам Рустамович</t>
  </si>
  <si>
    <t>Ломанцова Наталья Викторовна</t>
  </si>
  <si>
    <t>Шорина Екатерина Андреевна</t>
  </si>
  <si>
    <t>Долженко Валерия Николаевна</t>
  </si>
  <si>
    <t>МБОУ "СОШ с.Сергиевка Калининского района Саратовской области"</t>
  </si>
  <si>
    <t>Закурдаева Олеся Витальевна</t>
  </si>
  <si>
    <t>Трофимова Ольга Алексеевна</t>
  </si>
  <si>
    <t>Виноградов Даниил Сергеевич</t>
  </si>
  <si>
    <t>Еремина Гульнара Жамбековна</t>
  </si>
  <si>
    <t>Лескин Данил Александрович</t>
  </si>
  <si>
    <t>Лескин Кирилл Александрович</t>
  </si>
  <si>
    <t>Полянская Варвара Витальевна</t>
  </si>
  <si>
    <t>Беловод Галина Григорьевна</t>
  </si>
  <si>
    <t>Рассказова Виктория Александровна</t>
  </si>
  <si>
    <t>Еремин Тимур Жамбекович</t>
  </si>
  <si>
    <t>Прочаковский Артур Владиславович</t>
  </si>
  <si>
    <t>МБОУ СОШ с,Большая Ольшанка Калининского района Саратовской области</t>
  </si>
  <si>
    <t>Сервианова Жанна Руслановна</t>
  </si>
  <si>
    <t>Подгорнова Алла Викторовна</t>
  </si>
  <si>
    <t>Штейник Матвей Сергеевич</t>
  </si>
  <si>
    <t>МБОУ "СОШ с. Новая Ивановка Калининского района Саратовской области"</t>
  </si>
  <si>
    <t>Пискарева Ариана Александровна</t>
  </si>
  <si>
    <t>Штейник Егор Сергеевич</t>
  </si>
  <si>
    <t>Виноградова Елена Викторовна</t>
  </si>
  <si>
    <t>Аревкина Дарья Тимофеевна</t>
  </si>
  <si>
    <t>Дивеева Алина Азатовна</t>
  </si>
  <si>
    <t>Гасанов Руслан Гасанович</t>
  </si>
  <si>
    <t>Кривова Людмила Викторовна</t>
  </si>
  <si>
    <t>Санин Илья Денисович</t>
  </si>
  <si>
    <t>МБОУ " СОШ с. Свердлово Калининскогорайона Саратовской области"</t>
  </si>
  <si>
    <t>Громков Павел Олегович</t>
  </si>
  <si>
    <t>Хохлова Любовь Петровна</t>
  </si>
  <si>
    <t>Мурветов Захар Заирович</t>
  </si>
  <si>
    <t>Гусейнова Марьям Магомедовна</t>
  </si>
  <si>
    <t>МБОУ "СОШ с. Ахтуба Калининского района Саратовской области"</t>
  </si>
  <si>
    <t>Поспелова Виктория Михайловна</t>
  </si>
  <si>
    <t>Котова Елена Васильевна</t>
  </si>
  <si>
    <t>Реметуллаева Алла Дюрановна</t>
  </si>
  <si>
    <t>Суркова Анастасия Алексеевна</t>
  </si>
  <si>
    <t>МБОУ "СОШ №1 им. Героя Советского Союза П.И. Чиркина г.Калининска Саратовской области"</t>
  </si>
  <si>
    <t>Фаенко Анастасия Анатольевна</t>
  </si>
  <si>
    <t>Левченко Александра Анатольевна</t>
  </si>
  <si>
    <t>Горбоконенко Кира Эльдаровна</t>
  </si>
  <si>
    <t>Кузьмин Матвей Александрович</t>
  </si>
  <si>
    <t>Гилядова Анита Алексеевна</t>
  </si>
  <si>
    <t>Ломакин Михаил Андреевич</t>
  </si>
  <si>
    <t>Данилян Ани Нарековна</t>
  </si>
  <si>
    <t>Пантелеева Анастасия Андреевна</t>
  </si>
  <si>
    <t>Балдина Марина Ивановна</t>
  </si>
  <si>
    <t>Зименкова Ольга Викторовна</t>
  </si>
  <si>
    <t>Щербакова Надежда Сергеевна</t>
  </si>
  <si>
    <t>Рамазанов Егор Олегович</t>
  </si>
  <si>
    <t>Клименок София Вадимовна</t>
  </si>
  <si>
    <t>Световой Руслан Владимирович</t>
  </si>
  <si>
    <t>Шерстюкова Яна Андреевна</t>
  </si>
  <si>
    <t>Викулова Виктория Сергеевна</t>
  </si>
  <si>
    <t>Славогородская Варвара Александровна</t>
  </si>
  <si>
    <t>Исайкина Екатерина Николаевна</t>
  </si>
  <si>
    <t>Покидова Елена Викторовна</t>
  </si>
  <si>
    <t>Шагалова Юлия Анатольевна</t>
  </si>
  <si>
    <t>Фокина Анжелика Валерьевна</t>
  </si>
  <si>
    <t>Есин Елисей  Олегович</t>
  </si>
  <si>
    <t>Турлыков Данила Дмитриевич</t>
  </si>
  <si>
    <t>Митрофанова Кира Сергеевна</t>
  </si>
  <si>
    <t>Умришова Валерия Викторовна</t>
  </si>
  <si>
    <t>Беднова Милана Михайловна</t>
  </si>
  <si>
    <t>Щербинин Максим Алексеевич</t>
  </si>
  <si>
    <t>Мокиенко Маргарита Викторовна</t>
  </si>
  <si>
    <t xml:space="preserve">победитель </t>
  </si>
  <si>
    <t>Типикина Лариса Ивановна</t>
  </si>
  <si>
    <t>Чернышевич Валерия Сергеевна</t>
  </si>
  <si>
    <t>Чернышевич Вероника Сергеевна</t>
  </si>
  <si>
    <t>Кормышова Софья Андреевна</t>
  </si>
  <si>
    <t>Соловьев Никита Денисович</t>
  </si>
  <si>
    <t>Кузьмичева Милана Алексеевна</t>
  </si>
  <si>
    <t>Шепотатьева Валерия Владимировна</t>
  </si>
  <si>
    <t>Каримова Алия Ильдаровна</t>
  </si>
  <si>
    <t>Колчина Марина Васильевна</t>
  </si>
  <si>
    <t>Князева Полина Ивановна</t>
  </si>
  <si>
    <t>Викулова Кира Сергеевна</t>
  </si>
  <si>
    <t>Паськова Екатерина Сергеевна</t>
  </si>
  <si>
    <t>Бочков Алексей Валерьевич</t>
  </si>
  <si>
    <t>Матрусов Степан Алексеевич</t>
  </si>
  <si>
    <t>Чулкова Мария Андреевна</t>
  </si>
  <si>
    <t>Нугаева Наталья Владимировна</t>
  </si>
  <si>
    <t>Щербаков Тимофей Сергеевич</t>
  </si>
  <si>
    <t>Бирюкова Алина Олеговна</t>
  </si>
  <si>
    <t>Сувернева Полина константиновна</t>
  </si>
  <si>
    <t>Писковцева Полина Павловна</t>
  </si>
  <si>
    <t>Шишкова Анастасия Вадимовна</t>
  </si>
  <si>
    <t>11б</t>
  </si>
  <si>
    <t>Кочнева Ксения Дмитриевна</t>
  </si>
  <si>
    <t>11а</t>
  </si>
  <si>
    <t>Малашина Анна Валерьевна</t>
  </si>
  <si>
    <t>Воробьёва Дарья Андреевна</t>
  </si>
  <si>
    <t>Карпова Ева Алексеевна</t>
  </si>
  <si>
    <t>Протонина Милена Витальевна</t>
  </si>
  <si>
    <t>Люткина Арина Алексеевна</t>
  </si>
  <si>
    <t>Зузуля Галина Владимировна</t>
  </si>
  <si>
    <t>МБОУ "СОШ с. Новые Выселки Калининского района Саратовской области"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</si>
</sst>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" fontId="10" fillId="6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2" fillId="3" borderId="7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Fill="1" applyBorder="1"/>
    <xf numFmtId="0" fontId="9" fillId="0" borderId="2" xfId="0" applyFont="1" applyFill="1" applyBorder="1"/>
    <xf numFmtId="0" fontId="13" fillId="0" borderId="1" xfId="0" applyFont="1" applyBorder="1"/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10" fillId="6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9" xfId="0" applyBorder="1"/>
    <xf numFmtId="0" fontId="0" fillId="0" borderId="0" xfId="0" applyBorder="1"/>
    <xf numFmtId="0" fontId="15" fillId="3" borderId="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  <xf numFmtId="0" fontId="2" fillId="5" borderId="1" xfId="2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2" fillId="0" borderId="1" xfId="2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2" fillId="5" borderId="1" xfId="2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2" fillId="0" borderId="1" xfId="2" applyFont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0" fillId="5" borderId="1" xfId="0" applyFont="1" applyFill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0" borderId="0" xfId="0" applyAlignment="1">
      <alignment horizontal="right"/>
    </xf>
    <xf numFmtId="49" fontId="2" fillId="0" borderId="1" xfId="2" applyNumberFormat="1" applyFont="1" applyFill="1" applyBorder="1" applyAlignment="1">
      <alignment wrapText="1"/>
    </xf>
    <xf numFmtId="0" fontId="2" fillId="0" borderId="1" xfId="2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2" applyFont="1" applyFill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10" fillId="8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8" borderId="1" xfId="2" applyFont="1" applyFill="1" applyBorder="1" applyAlignment="1">
      <alignment wrapText="1"/>
    </xf>
    <xf numFmtId="0" fontId="2" fillId="5" borderId="1" xfId="3" applyFont="1" applyFill="1" applyBorder="1" applyAlignment="1" applyProtection="1">
      <alignment wrapText="1"/>
    </xf>
    <xf numFmtId="0" fontId="2" fillId="0" borderId="1" xfId="2" applyFont="1" applyFill="1" applyBorder="1" applyAlignment="1">
      <alignment horizontal="left"/>
    </xf>
    <xf numFmtId="0" fontId="2" fillId="0" borderId="1" xfId="2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0" fontId="9" fillId="0" borderId="1" xfId="2" applyFont="1" applyBorder="1" applyAlignment="1">
      <alignment wrapText="1"/>
    </xf>
    <xf numFmtId="0" fontId="10" fillId="8" borderId="1" xfId="0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0" fontId="16" fillId="5" borderId="1" xfId="0" applyFont="1" applyFill="1" applyBorder="1" applyAlignment="1">
      <alignment horizontal="left" wrapText="1"/>
    </xf>
    <xf numFmtId="49" fontId="18" fillId="7" borderId="1" xfId="0" applyNumberFormat="1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49" fontId="17" fillId="7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10" fillId="6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0" fillId="0" borderId="1" xfId="2" applyFont="1" applyBorder="1" applyAlignment="1">
      <alignment horizontal="left" wrapText="1"/>
    </xf>
    <xf numFmtId="49" fontId="2" fillId="0" borderId="1" xfId="2" applyNumberFormat="1" applyFont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10" fillId="0" borderId="1" xfId="0" applyNumberFormat="1" applyFont="1" applyBorder="1" applyAlignment="1">
      <alignment horizontal="left" wrapText="1"/>
    </xf>
    <xf numFmtId="0" fontId="10" fillId="6" borderId="1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16" fillId="0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6" fillId="0" borderId="1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3 2" xfId="1"/>
    <cellStyle name="Обычный 8" xfId="2"/>
    <cellStyle name="Открывавшаяся гиперссылка" xfId="3" builtin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topLeftCell="A37" zoomScale="90" zoomScaleNormal="90" workbookViewId="0">
      <selection activeCell="A41" sqref="A41:D43"/>
    </sheetView>
  </sheetViews>
  <sheetFormatPr defaultRowHeight="15"/>
  <cols>
    <col min="1" max="1" width="15.5703125" customWidth="1"/>
    <col min="2" max="2" width="6.7109375" customWidth="1"/>
    <col min="3" max="3" width="34.5703125" customWidth="1"/>
    <col min="4" max="4" width="27.7109375" customWidth="1"/>
    <col min="5" max="5" width="10.28515625" customWidth="1"/>
    <col min="6" max="6" width="11.28515625" customWidth="1"/>
    <col min="7" max="8" width="12" customWidth="1"/>
    <col min="9" max="9" width="13" customWidth="1"/>
    <col min="10" max="11" width="10.5703125" customWidth="1"/>
    <col min="12" max="12" width="13" customWidth="1"/>
    <col min="13" max="13" width="10.5703125" customWidth="1"/>
    <col min="14" max="14" width="36.42578125" customWidth="1"/>
    <col min="18" max="19" width="9.140625" customWidth="1"/>
  </cols>
  <sheetData>
    <row r="1" spans="1:14" ht="15.75" customHeight="1">
      <c r="A1" s="148" t="s">
        <v>151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15.75" customHeight="1">
      <c r="A2" s="148" t="s">
        <v>152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customHeight="1">
      <c r="A3" s="148" t="s">
        <v>153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71.25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5" t="s">
        <v>147</v>
      </c>
      <c r="G4" s="85" t="s">
        <v>148</v>
      </c>
      <c r="H4" s="85" t="s">
        <v>7</v>
      </c>
      <c r="I4" s="85" t="s">
        <v>150</v>
      </c>
      <c r="J4" s="84" t="s">
        <v>10</v>
      </c>
      <c r="K4" s="84" t="s">
        <v>11</v>
      </c>
      <c r="L4" s="84" t="s">
        <v>143</v>
      </c>
      <c r="M4" s="84" t="s">
        <v>144</v>
      </c>
      <c r="N4" s="84" t="s">
        <v>14</v>
      </c>
    </row>
    <row r="5" spans="1:14" ht="63">
      <c r="A5" s="103" t="s">
        <v>142</v>
      </c>
      <c r="B5" s="101">
        <v>1</v>
      </c>
      <c r="C5" s="26" t="s">
        <v>217</v>
      </c>
      <c r="D5" s="112" t="s">
        <v>218</v>
      </c>
      <c r="E5" s="94" t="s">
        <v>219</v>
      </c>
      <c r="F5" s="101">
        <v>7</v>
      </c>
      <c r="G5" s="101">
        <v>10</v>
      </c>
      <c r="H5" s="101">
        <v>10</v>
      </c>
      <c r="I5" s="101">
        <f>SUM(F5:G5:H5)</f>
        <v>27</v>
      </c>
      <c r="J5" s="26"/>
      <c r="K5" s="101">
        <v>27</v>
      </c>
      <c r="L5" s="104" t="s">
        <v>229</v>
      </c>
      <c r="M5" s="101">
        <v>1</v>
      </c>
      <c r="N5" s="101" t="s">
        <v>230</v>
      </c>
    </row>
    <row r="6" spans="1:14" ht="94.5">
      <c r="A6" s="103" t="s">
        <v>142</v>
      </c>
      <c r="B6" s="101">
        <v>2</v>
      </c>
      <c r="C6" s="26" t="s">
        <v>319</v>
      </c>
      <c r="D6" s="105" t="s">
        <v>318</v>
      </c>
      <c r="E6" s="96">
        <v>5</v>
      </c>
      <c r="F6" s="105">
        <v>9</v>
      </c>
      <c r="G6" s="105">
        <v>10</v>
      </c>
      <c r="H6" s="105">
        <v>8</v>
      </c>
      <c r="I6" s="101">
        <f>SUM(F6:G6:H6)</f>
        <v>27</v>
      </c>
      <c r="J6" s="101"/>
      <c r="K6" s="105">
        <v>27</v>
      </c>
      <c r="L6" s="113" t="s">
        <v>229</v>
      </c>
      <c r="M6" s="105">
        <v>1</v>
      </c>
      <c r="N6" s="105" t="s">
        <v>320</v>
      </c>
    </row>
    <row r="7" spans="1:14" ht="63">
      <c r="A7" s="103" t="s">
        <v>142</v>
      </c>
      <c r="B7" s="101">
        <v>3</v>
      </c>
      <c r="C7" s="26" t="s">
        <v>220</v>
      </c>
      <c r="D7" s="112" t="s">
        <v>218</v>
      </c>
      <c r="E7" s="94" t="s">
        <v>219</v>
      </c>
      <c r="F7" s="101">
        <v>7</v>
      </c>
      <c r="G7" s="101">
        <v>9</v>
      </c>
      <c r="H7" s="101">
        <v>10</v>
      </c>
      <c r="I7" s="101">
        <f>SUM(F7:G7:H7)</f>
        <v>26</v>
      </c>
      <c r="J7" s="103"/>
      <c r="K7" s="101">
        <v>26</v>
      </c>
      <c r="L7" s="104" t="s">
        <v>229</v>
      </c>
      <c r="M7" s="101">
        <v>2</v>
      </c>
      <c r="N7" s="104" t="s">
        <v>230</v>
      </c>
    </row>
    <row r="8" spans="1:14" ht="63">
      <c r="A8" s="103" t="s">
        <v>142</v>
      </c>
      <c r="B8" s="101">
        <v>4</v>
      </c>
      <c r="C8" s="26" t="s">
        <v>349</v>
      </c>
      <c r="D8" s="101" t="s">
        <v>348</v>
      </c>
      <c r="E8" s="97" t="s">
        <v>219</v>
      </c>
      <c r="F8" s="101">
        <v>7</v>
      </c>
      <c r="G8" s="101">
        <v>9</v>
      </c>
      <c r="H8" s="101">
        <v>10</v>
      </c>
      <c r="I8" s="101">
        <f>SUM(F8:G8:H8)</f>
        <v>26</v>
      </c>
      <c r="J8" s="26"/>
      <c r="K8" s="101">
        <v>26</v>
      </c>
      <c r="L8" s="104" t="s">
        <v>229</v>
      </c>
      <c r="M8" s="101">
        <v>2</v>
      </c>
      <c r="N8" s="104" t="s">
        <v>350</v>
      </c>
    </row>
    <row r="9" spans="1:14" ht="78.75">
      <c r="A9" s="103" t="s">
        <v>142</v>
      </c>
      <c r="B9" s="101">
        <v>5</v>
      </c>
      <c r="C9" s="26" t="s">
        <v>357</v>
      </c>
      <c r="D9" s="101" t="s">
        <v>358</v>
      </c>
      <c r="E9" s="94" t="s">
        <v>222</v>
      </c>
      <c r="F9" s="105">
        <v>7</v>
      </c>
      <c r="G9" s="105">
        <v>9</v>
      </c>
      <c r="H9" s="105">
        <v>9</v>
      </c>
      <c r="I9" s="101">
        <f>SUM(F9:G9:H9)</f>
        <v>25</v>
      </c>
      <c r="J9" s="26"/>
      <c r="K9" s="103">
        <v>25</v>
      </c>
      <c r="L9" s="105" t="s">
        <v>229</v>
      </c>
      <c r="M9" s="101">
        <v>3</v>
      </c>
      <c r="N9" s="26" t="s">
        <v>367</v>
      </c>
    </row>
    <row r="10" spans="1:14" ht="63">
      <c r="A10" s="103" t="s">
        <v>142</v>
      </c>
      <c r="B10" s="101">
        <v>6</v>
      </c>
      <c r="C10" s="26" t="s">
        <v>221</v>
      </c>
      <c r="D10" s="112" t="s">
        <v>218</v>
      </c>
      <c r="E10" s="94" t="s">
        <v>222</v>
      </c>
      <c r="F10" s="107">
        <v>5</v>
      </c>
      <c r="G10" s="107">
        <v>9</v>
      </c>
      <c r="H10" s="107">
        <v>10</v>
      </c>
      <c r="I10" s="101">
        <f>SUM(F10:G10:H10)</f>
        <v>24</v>
      </c>
      <c r="J10" s="101"/>
      <c r="K10" s="107">
        <v>24</v>
      </c>
      <c r="L10" s="104" t="s">
        <v>229</v>
      </c>
      <c r="M10" s="26">
        <v>4</v>
      </c>
      <c r="N10" s="104" t="s">
        <v>230</v>
      </c>
    </row>
    <row r="11" spans="1:14" ht="78.75">
      <c r="A11" s="103" t="s">
        <v>142</v>
      </c>
      <c r="B11" s="101">
        <v>7</v>
      </c>
      <c r="C11" s="26" t="s">
        <v>359</v>
      </c>
      <c r="D11" s="101" t="s">
        <v>358</v>
      </c>
      <c r="E11" s="94" t="s">
        <v>219</v>
      </c>
      <c r="F11" s="103">
        <v>7</v>
      </c>
      <c r="G11" s="103">
        <v>8</v>
      </c>
      <c r="H11" s="103">
        <v>8</v>
      </c>
      <c r="I11" s="101">
        <f>SUM(F11:G11:H11)</f>
        <v>23</v>
      </c>
      <c r="J11" s="26"/>
      <c r="K11" s="103">
        <v>23</v>
      </c>
      <c r="L11" s="103" t="s">
        <v>229</v>
      </c>
      <c r="M11" s="101">
        <v>5</v>
      </c>
      <c r="N11" s="26" t="s">
        <v>368</v>
      </c>
    </row>
    <row r="12" spans="1:14" ht="78.75">
      <c r="A12" s="103" t="s">
        <v>142</v>
      </c>
      <c r="B12" s="101">
        <v>8</v>
      </c>
      <c r="C12" s="26" t="s">
        <v>360</v>
      </c>
      <c r="D12" s="101" t="s">
        <v>358</v>
      </c>
      <c r="E12" s="94" t="s">
        <v>222</v>
      </c>
      <c r="F12" s="107">
        <v>7</v>
      </c>
      <c r="G12" s="107">
        <v>8</v>
      </c>
      <c r="H12" s="107">
        <v>8</v>
      </c>
      <c r="I12" s="101">
        <f>SUM(F12:G12:H12)</f>
        <v>23</v>
      </c>
      <c r="J12" s="26"/>
      <c r="K12" s="107">
        <v>23</v>
      </c>
      <c r="L12" s="104" t="s">
        <v>229</v>
      </c>
      <c r="M12" s="26">
        <v>5</v>
      </c>
      <c r="N12" s="26" t="s">
        <v>367</v>
      </c>
    </row>
    <row r="13" spans="1:14" ht="78.75">
      <c r="A13" s="103" t="s">
        <v>142</v>
      </c>
      <c r="B13" s="101">
        <v>9</v>
      </c>
      <c r="C13" s="26" t="s">
        <v>361</v>
      </c>
      <c r="D13" s="101" t="s">
        <v>358</v>
      </c>
      <c r="E13" s="94" t="s">
        <v>219</v>
      </c>
      <c r="F13" s="101">
        <v>6</v>
      </c>
      <c r="G13" s="101">
        <v>7</v>
      </c>
      <c r="H13" s="101">
        <v>9</v>
      </c>
      <c r="I13" s="101">
        <f>SUM(F13:G13:H13)</f>
        <v>22</v>
      </c>
      <c r="J13" s="26"/>
      <c r="K13" s="101">
        <v>22</v>
      </c>
      <c r="L13" s="104" t="s">
        <v>229</v>
      </c>
      <c r="M13" s="101">
        <v>6</v>
      </c>
      <c r="N13" s="26" t="s">
        <v>368</v>
      </c>
    </row>
    <row r="14" spans="1:14" ht="78.75">
      <c r="A14" s="103" t="s">
        <v>142</v>
      </c>
      <c r="B14" s="101">
        <v>10</v>
      </c>
      <c r="C14" s="26" t="s">
        <v>362</v>
      </c>
      <c r="D14" s="101" t="s">
        <v>358</v>
      </c>
      <c r="E14" s="94" t="s">
        <v>219</v>
      </c>
      <c r="F14" s="101">
        <v>6</v>
      </c>
      <c r="G14" s="101">
        <v>9</v>
      </c>
      <c r="H14" s="101">
        <v>7</v>
      </c>
      <c r="I14" s="101">
        <f>SUM(F14:G14:H14)</f>
        <v>22</v>
      </c>
      <c r="J14" s="26"/>
      <c r="K14" s="101">
        <v>22</v>
      </c>
      <c r="L14" s="104" t="s">
        <v>229</v>
      </c>
      <c r="M14" s="101">
        <v>6</v>
      </c>
      <c r="N14" s="26" t="s">
        <v>368</v>
      </c>
    </row>
    <row r="15" spans="1:14" ht="78.75">
      <c r="A15" s="103" t="s">
        <v>142</v>
      </c>
      <c r="B15" s="101">
        <v>11</v>
      </c>
      <c r="C15" s="26" t="s">
        <v>363</v>
      </c>
      <c r="D15" s="101" t="s">
        <v>358</v>
      </c>
      <c r="E15" s="94" t="s">
        <v>224</v>
      </c>
      <c r="F15" s="102">
        <v>5</v>
      </c>
      <c r="G15" s="102">
        <v>9</v>
      </c>
      <c r="H15" s="102">
        <v>8</v>
      </c>
      <c r="I15" s="101">
        <f>SUM(F15:G15:H15)</f>
        <v>22</v>
      </c>
      <c r="J15" s="103"/>
      <c r="K15" s="103">
        <v>22</v>
      </c>
      <c r="L15" s="104" t="s">
        <v>229</v>
      </c>
      <c r="M15" s="26">
        <v>6</v>
      </c>
      <c r="N15" s="26" t="s">
        <v>369</v>
      </c>
    </row>
    <row r="16" spans="1:14" ht="63">
      <c r="A16" s="103" t="s">
        <v>142</v>
      </c>
      <c r="B16" s="101">
        <v>12</v>
      </c>
      <c r="C16" s="26" t="s">
        <v>223</v>
      </c>
      <c r="D16" s="112" t="s">
        <v>218</v>
      </c>
      <c r="E16" s="94" t="s">
        <v>224</v>
      </c>
      <c r="F16" s="103">
        <v>3</v>
      </c>
      <c r="G16" s="103">
        <v>9</v>
      </c>
      <c r="H16" s="103">
        <v>9</v>
      </c>
      <c r="I16" s="101">
        <f>SUM(F16:G16:H16)</f>
        <v>21</v>
      </c>
      <c r="J16" s="101"/>
      <c r="K16" s="103">
        <v>21</v>
      </c>
      <c r="L16" s="104" t="s">
        <v>229</v>
      </c>
      <c r="M16" s="26">
        <v>7</v>
      </c>
      <c r="N16" s="101" t="s">
        <v>230</v>
      </c>
    </row>
    <row r="17" spans="1:14" ht="63">
      <c r="A17" s="103" t="s">
        <v>142</v>
      </c>
      <c r="B17" s="101">
        <v>13</v>
      </c>
      <c r="C17" s="101" t="s">
        <v>225</v>
      </c>
      <c r="D17" s="101" t="s">
        <v>218</v>
      </c>
      <c r="E17" s="97" t="s">
        <v>224</v>
      </c>
      <c r="F17" s="101">
        <v>6</v>
      </c>
      <c r="G17" s="101">
        <v>8</v>
      </c>
      <c r="H17" s="101">
        <v>7</v>
      </c>
      <c r="I17" s="101">
        <f>SUM(F17:G17:H17)</f>
        <v>21</v>
      </c>
      <c r="J17" s="101"/>
      <c r="K17" s="103">
        <v>21</v>
      </c>
      <c r="L17" s="104" t="s">
        <v>229</v>
      </c>
      <c r="M17" s="103">
        <v>7</v>
      </c>
      <c r="N17" s="101" t="s">
        <v>230</v>
      </c>
    </row>
    <row r="18" spans="1:14" ht="69.75" customHeight="1">
      <c r="A18" s="103" t="s">
        <v>142</v>
      </c>
      <c r="B18" s="101">
        <v>14</v>
      </c>
      <c r="C18" s="26" t="s">
        <v>364</v>
      </c>
      <c r="D18" s="101" t="s">
        <v>358</v>
      </c>
      <c r="E18" s="94" t="s">
        <v>224</v>
      </c>
      <c r="F18" s="101">
        <v>8</v>
      </c>
      <c r="G18" s="101">
        <v>8</v>
      </c>
      <c r="H18" s="101">
        <v>5</v>
      </c>
      <c r="I18" s="101">
        <f>SUM(F18:G18:H18)</f>
        <v>21</v>
      </c>
      <c r="J18" s="101"/>
      <c r="K18" s="101">
        <v>21</v>
      </c>
      <c r="L18" s="104" t="s">
        <v>229</v>
      </c>
      <c r="M18" s="101">
        <v>7</v>
      </c>
      <c r="N18" s="26" t="s">
        <v>369</v>
      </c>
    </row>
    <row r="19" spans="1:14" ht="63">
      <c r="A19" s="103" t="s">
        <v>142</v>
      </c>
      <c r="B19" s="101">
        <v>15</v>
      </c>
      <c r="C19" s="113" t="s">
        <v>203</v>
      </c>
      <c r="D19" s="105" t="s">
        <v>202</v>
      </c>
      <c r="E19" s="96">
        <v>5</v>
      </c>
      <c r="F19" s="105">
        <v>5</v>
      </c>
      <c r="G19" s="105">
        <v>8</v>
      </c>
      <c r="H19" s="105">
        <v>7</v>
      </c>
      <c r="I19" s="101">
        <f>SUM(F19:G19:H19)</f>
        <v>20</v>
      </c>
      <c r="J19" s="101"/>
      <c r="K19" s="105">
        <v>20</v>
      </c>
      <c r="L19" s="103" t="s">
        <v>171</v>
      </c>
      <c r="M19" s="105">
        <v>8</v>
      </c>
      <c r="N19" s="113" t="s">
        <v>207</v>
      </c>
    </row>
    <row r="20" spans="1:14" ht="78" customHeight="1">
      <c r="A20" s="103" t="s">
        <v>142</v>
      </c>
      <c r="B20" s="101">
        <v>16</v>
      </c>
      <c r="C20" s="26" t="s">
        <v>226</v>
      </c>
      <c r="D20" s="112" t="s">
        <v>218</v>
      </c>
      <c r="E20" s="94" t="s">
        <v>222</v>
      </c>
      <c r="F20" s="103">
        <v>4</v>
      </c>
      <c r="G20" s="103">
        <v>8</v>
      </c>
      <c r="H20" s="103">
        <v>8</v>
      </c>
      <c r="I20" s="101">
        <f>SUM(F20:G20:H20)</f>
        <v>20</v>
      </c>
      <c r="J20" s="101"/>
      <c r="K20" s="103">
        <v>20</v>
      </c>
      <c r="L20" s="103" t="s">
        <v>171</v>
      </c>
      <c r="M20" s="101">
        <v>8</v>
      </c>
      <c r="N20" s="102" t="s">
        <v>230</v>
      </c>
    </row>
    <row r="21" spans="1:14" ht="63">
      <c r="A21" s="103" t="s">
        <v>142</v>
      </c>
      <c r="B21" s="101">
        <v>17</v>
      </c>
      <c r="C21" s="26" t="s">
        <v>227</v>
      </c>
      <c r="D21" s="112" t="s">
        <v>218</v>
      </c>
      <c r="E21" s="94" t="s">
        <v>224</v>
      </c>
      <c r="F21" s="105">
        <v>4</v>
      </c>
      <c r="G21" s="105">
        <v>7</v>
      </c>
      <c r="H21" s="105">
        <v>8</v>
      </c>
      <c r="I21" s="101">
        <f>SUM(F21:G21:H21)</f>
        <v>19</v>
      </c>
      <c r="J21" s="103"/>
      <c r="K21" s="103">
        <v>19</v>
      </c>
      <c r="L21" s="105" t="s">
        <v>171</v>
      </c>
      <c r="M21" s="101">
        <v>9</v>
      </c>
      <c r="N21" s="105" t="s">
        <v>230</v>
      </c>
    </row>
    <row r="22" spans="1:14" ht="47.25">
      <c r="A22" s="103" t="s">
        <v>142</v>
      </c>
      <c r="B22" s="101">
        <v>18</v>
      </c>
      <c r="C22" s="26" t="s">
        <v>188</v>
      </c>
      <c r="D22" s="101" t="s">
        <v>187</v>
      </c>
      <c r="E22" s="97">
        <v>5</v>
      </c>
      <c r="F22" s="101">
        <v>6</v>
      </c>
      <c r="G22" s="101">
        <v>7</v>
      </c>
      <c r="H22" s="101">
        <v>5</v>
      </c>
      <c r="I22" s="101">
        <f>SUM(F22:G22:H22)</f>
        <v>18</v>
      </c>
      <c r="J22" s="101"/>
      <c r="K22" s="103">
        <v>18</v>
      </c>
      <c r="L22" s="105" t="s">
        <v>171</v>
      </c>
      <c r="M22" s="101">
        <v>10</v>
      </c>
      <c r="N22" s="26" t="s">
        <v>190</v>
      </c>
    </row>
    <row r="23" spans="1:14" ht="47.25">
      <c r="A23" s="103" t="s">
        <v>142</v>
      </c>
      <c r="B23" s="101">
        <v>19</v>
      </c>
      <c r="C23" s="26" t="s">
        <v>186</v>
      </c>
      <c r="D23" s="101" t="s">
        <v>187</v>
      </c>
      <c r="E23" s="97">
        <v>5</v>
      </c>
      <c r="F23" s="101">
        <v>3</v>
      </c>
      <c r="G23" s="101">
        <v>9</v>
      </c>
      <c r="H23" s="101">
        <v>5</v>
      </c>
      <c r="I23" s="101">
        <f>SUM(F23:G23:H23)</f>
        <v>17</v>
      </c>
      <c r="J23" s="101"/>
      <c r="K23" s="103">
        <v>17</v>
      </c>
      <c r="L23" s="105" t="s">
        <v>171</v>
      </c>
      <c r="M23" s="101">
        <v>11</v>
      </c>
      <c r="N23" s="26" t="s">
        <v>190</v>
      </c>
    </row>
    <row r="24" spans="1:14" ht="63">
      <c r="A24" s="103" t="s">
        <v>142</v>
      </c>
      <c r="B24" s="101">
        <v>20</v>
      </c>
      <c r="C24" s="105" t="s">
        <v>206</v>
      </c>
      <c r="D24" s="105" t="s">
        <v>202</v>
      </c>
      <c r="E24" s="96">
        <v>5</v>
      </c>
      <c r="F24" s="105">
        <v>5</v>
      </c>
      <c r="G24" s="105">
        <v>10</v>
      </c>
      <c r="H24" s="105">
        <v>2</v>
      </c>
      <c r="I24" s="101">
        <f>SUM(F24:G24:H24)</f>
        <v>17</v>
      </c>
      <c r="J24" s="101"/>
      <c r="K24" s="126">
        <v>17</v>
      </c>
      <c r="L24" s="105" t="s">
        <v>171</v>
      </c>
      <c r="M24" s="105">
        <v>11</v>
      </c>
      <c r="N24" s="113" t="s">
        <v>207</v>
      </c>
    </row>
    <row r="25" spans="1:14" ht="94.5">
      <c r="A25" s="103" t="s">
        <v>142</v>
      </c>
      <c r="B25" s="101">
        <v>21</v>
      </c>
      <c r="C25" s="26" t="s">
        <v>317</v>
      </c>
      <c r="D25" s="105" t="s">
        <v>318</v>
      </c>
      <c r="E25" s="96">
        <v>5</v>
      </c>
      <c r="F25" s="105">
        <v>7</v>
      </c>
      <c r="G25" s="105">
        <v>5</v>
      </c>
      <c r="H25" s="105">
        <v>4</v>
      </c>
      <c r="I25" s="101">
        <f>SUM(F25:G25:H25)</f>
        <v>16</v>
      </c>
      <c r="J25" s="26"/>
      <c r="K25" s="105">
        <v>16</v>
      </c>
      <c r="L25" s="105" t="s">
        <v>171</v>
      </c>
      <c r="M25" s="105">
        <v>12</v>
      </c>
      <c r="N25" s="105" t="s">
        <v>320</v>
      </c>
    </row>
    <row r="26" spans="1:14" ht="78.75">
      <c r="A26" s="103" t="s">
        <v>142</v>
      </c>
      <c r="B26" s="101">
        <v>22</v>
      </c>
      <c r="C26" s="26" t="s">
        <v>365</v>
      </c>
      <c r="D26" s="101" t="s">
        <v>358</v>
      </c>
      <c r="E26" s="94" t="s">
        <v>222</v>
      </c>
      <c r="F26" s="103">
        <v>6</v>
      </c>
      <c r="G26" s="103">
        <v>6</v>
      </c>
      <c r="H26" s="103">
        <v>4</v>
      </c>
      <c r="I26" s="101">
        <f>SUM(F26:G26:H26)</f>
        <v>16</v>
      </c>
      <c r="J26" s="103"/>
      <c r="K26" s="103">
        <v>16</v>
      </c>
      <c r="L26" s="105" t="s">
        <v>171</v>
      </c>
      <c r="M26" s="26">
        <v>12</v>
      </c>
      <c r="N26" s="26" t="s">
        <v>367</v>
      </c>
    </row>
    <row r="27" spans="1:14" ht="63">
      <c r="A27" s="103" t="s">
        <v>142</v>
      </c>
      <c r="B27" s="101">
        <v>23</v>
      </c>
      <c r="C27" s="26" t="s">
        <v>308</v>
      </c>
      <c r="D27" s="101" t="s">
        <v>309</v>
      </c>
      <c r="E27" s="97">
        <v>5</v>
      </c>
      <c r="F27" s="101">
        <v>2</v>
      </c>
      <c r="G27" s="101">
        <v>7</v>
      </c>
      <c r="H27" s="101">
        <v>6</v>
      </c>
      <c r="I27" s="101">
        <f>SUM(F27:G27:H27)</f>
        <v>15</v>
      </c>
      <c r="J27" s="103"/>
      <c r="K27" s="101">
        <v>15</v>
      </c>
      <c r="L27" s="105" t="s">
        <v>171</v>
      </c>
      <c r="M27" s="101">
        <v>13</v>
      </c>
      <c r="N27" s="104" t="s">
        <v>312</v>
      </c>
    </row>
    <row r="28" spans="1:14" ht="94.5">
      <c r="A28" s="103" t="s">
        <v>142</v>
      </c>
      <c r="B28" s="101">
        <v>24</v>
      </c>
      <c r="C28" s="26" t="s">
        <v>293</v>
      </c>
      <c r="D28" s="101" t="s">
        <v>294</v>
      </c>
      <c r="E28" s="97">
        <v>5</v>
      </c>
      <c r="F28" s="101">
        <v>3</v>
      </c>
      <c r="G28" s="101">
        <v>6</v>
      </c>
      <c r="H28" s="101">
        <v>5</v>
      </c>
      <c r="I28" s="101">
        <f>SUM(F28:G28:H28)</f>
        <v>14</v>
      </c>
      <c r="J28" s="101"/>
      <c r="K28" s="101">
        <v>14</v>
      </c>
      <c r="L28" s="104" t="s">
        <v>175</v>
      </c>
      <c r="M28" s="101">
        <v>14</v>
      </c>
      <c r="N28" s="104" t="s">
        <v>295</v>
      </c>
    </row>
    <row r="29" spans="1:14" ht="63">
      <c r="A29" s="103" t="s">
        <v>142</v>
      </c>
      <c r="B29" s="101">
        <v>25</v>
      </c>
      <c r="C29" s="102" t="s">
        <v>228</v>
      </c>
      <c r="D29" s="110" t="s">
        <v>218</v>
      </c>
      <c r="E29" s="51" t="s">
        <v>224</v>
      </c>
      <c r="F29" s="102">
        <v>1</v>
      </c>
      <c r="G29" s="102">
        <v>7</v>
      </c>
      <c r="H29" s="102">
        <v>5</v>
      </c>
      <c r="I29" s="101">
        <f>SUM(F29:G29:H29)</f>
        <v>13</v>
      </c>
      <c r="J29" s="105"/>
      <c r="K29" s="103">
        <v>13</v>
      </c>
      <c r="L29" s="104" t="s">
        <v>175</v>
      </c>
      <c r="M29" s="26">
        <v>15</v>
      </c>
      <c r="N29" s="105" t="s">
        <v>230</v>
      </c>
    </row>
    <row r="30" spans="1:14" ht="78.75">
      <c r="A30" s="103" t="s">
        <v>142</v>
      </c>
      <c r="B30" s="101">
        <v>26</v>
      </c>
      <c r="C30" s="26" t="s">
        <v>301</v>
      </c>
      <c r="D30" s="101" t="s">
        <v>302</v>
      </c>
      <c r="E30" s="97">
        <v>5</v>
      </c>
      <c r="F30" s="101">
        <v>5</v>
      </c>
      <c r="G30" s="101">
        <v>7</v>
      </c>
      <c r="H30" s="101">
        <v>1</v>
      </c>
      <c r="I30" s="101">
        <f>SUM(F30:G30:H30)</f>
        <v>13</v>
      </c>
      <c r="J30" s="101"/>
      <c r="K30" s="101">
        <v>13</v>
      </c>
      <c r="L30" s="104" t="s">
        <v>175</v>
      </c>
      <c r="M30" s="101">
        <v>15</v>
      </c>
      <c r="N30" s="104" t="s">
        <v>303</v>
      </c>
    </row>
    <row r="31" spans="1:14" ht="63">
      <c r="A31" s="103" t="s">
        <v>142</v>
      </c>
      <c r="B31" s="101">
        <v>27</v>
      </c>
      <c r="C31" s="26" t="s">
        <v>310</v>
      </c>
      <c r="D31" s="101" t="s">
        <v>309</v>
      </c>
      <c r="E31" s="97">
        <v>5</v>
      </c>
      <c r="F31" s="101">
        <v>4</v>
      </c>
      <c r="G31" s="101">
        <v>5</v>
      </c>
      <c r="H31" s="101">
        <v>4</v>
      </c>
      <c r="I31" s="101">
        <f>SUM(F31:G31:H31)</f>
        <v>13</v>
      </c>
      <c r="J31" s="127"/>
      <c r="K31" s="101">
        <v>13</v>
      </c>
      <c r="L31" s="104" t="s">
        <v>175</v>
      </c>
      <c r="M31" s="101">
        <v>15</v>
      </c>
      <c r="N31" s="101" t="s">
        <v>312</v>
      </c>
    </row>
    <row r="32" spans="1:14" ht="78.75">
      <c r="A32" s="103" t="s">
        <v>142</v>
      </c>
      <c r="B32" s="101">
        <v>28</v>
      </c>
      <c r="C32" s="26" t="s">
        <v>366</v>
      </c>
      <c r="D32" s="101" t="s">
        <v>358</v>
      </c>
      <c r="E32" s="94" t="s">
        <v>224</v>
      </c>
      <c r="F32" s="101">
        <v>3</v>
      </c>
      <c r="G32" s="101">
        <v>4</v>
      </c>
      <c r="H32" s="101">
        <v>5</v>
      </c>
      <c r="I32" s="101">
        <f>SUM(F32:G32:H32)</f>
        <v>12</v>
      </c>
      <c r="J32" s="101"/>
      <c r="K32" s="103">
        <v>12</v>
      </c>
      <c r="L32" s="104" t="s">
        <v>175</v>
      </c>
      <c r="M32" s="103">
        <v>16</v>
      </c>
      <c r="N32" s="26" t="s">
        <v>369</v>
      </c>
    </row>
    <row r="33" spans="1:14" ht="63">
      <c r="A33" s="103" t="s">
        <v>142</v>
      </c>
      <c r="B33" s="101">
        <v>29</v>
      </c>
      <c r="C33" s="113" t="s">
        <v>201</v>
      </c>
      <c r="D33" s="105" t="s">
        <v>202</v>
      </c>
      <c r="E33" s="96">
        <v>5</v>
      </c>
      <c r="F33" s="105">
        <v>3</v>
      </c>
      <c r="G33" s="105">
        <v>8</v>
      </c>
      <c r="H33" s="105">
        <v>0</v>
      </c>
      <c r="I33" s="101">
        <f>SUM(F33:G33:H33)</f>
        <v>11</v>
      </c>
      <c r="J33" s="101"/>
      <c r="K33" s="105">
        <v>11</v>
      </c>
      <c r="L33" s="104" t="s">
        <v>175</v>
      </c>
      <c r="M33" s="105">
        <v>17</v>
      </c>
      <c r="N33" s="113" t="s">
        <v>207</v>
      </c>
    </row>
    <row r="34" spans="1:14" ht="63">
      <c r="A34" s="103" t="s">
        <v>142</v>
      </c>
      <c r="B34" s="101">
        <v>30</v>
      </c>
      <c r="C34" s="107" t="s">
        <v>311</v>
      </c>
      <c r="D34" s="102" t="s">
        <v>309</v>
      </c>
      <c r="E34" s="94">
        <v>5</v>
      </c>
      <c r="F34" s="103">
        <v>3</v>
      </c>
      <c r="G34" s="103">
        <v>7</v>
      </c>
      <c r="H34" s="103">
        <v>0</v>
      </c>
      <c r="I34" s="101">
        <f>SUM(F34:G34:H34)</f>
        <v>10</v>
      </c>
      <c r="J34" s="101"/>
      <c r="K34" s="103">
        <v>10</v>
      </c>
      <c r="L34" s="104" t="s">
        <v>175</v>
      </c>
      <c r="M34" s="101">
        <v>18</v>
      </c>
      <c r="N34" s="102" t="s">
        <v>312</v>
      </c>
    </row>
    <row r="35" spans="1:14" ht="47.25">
      <c r="A35" s="103" t="s">
        <v>142</v>
      </c>
      <c r="B35" s="101">
        <v>31</v>
      </c>
      <c r="C35" s="26" t="s">
        <v>322</v>
      </c>
      <c r="D35" s="101" t="s">
        <v>323</v>
      </c>
      <c r="E35" s="97">
        <v>5</v>
      </c>
      <c r="F35" s="101">
        <v>7</v>
      </c>
      <c r="G35" s="101">
        <v>0</v>
      </c>
      <c r="H35" s="101">
        <v>0</v>
      </c>
      <c r="I35" s="101">
        <f>SUM(F35:G35:H35)</f>
        <v>7</v>
      </c>
      <c r="J35" s="101"/>
      <c r="K35" s="101">
        <v>7</v>
      </c>
      <c r="L35" s="104" t="s">
        <v>175</v>
      </c>
      <c r="M35" s="101">
        <v>19</v>
      </c>
      <c r="N35" s="104" t="s">
        <v>325</v>
      </c>
    </row>
    <row r="36" spans="1:14" ht="63">
      <c r="A36" s="103" t="s">
        <v>142</v>
      </c>
      <c r="B36" s="101">
        <v>32</v>
      </c>
      <c r="C36" s="26" t="s">
        <v>347</v>
      </c>
      <c r="D36" s="101" t="s">
        <v>348</v>
      </c>
      <c r="E36" s="97" t="s">
        <v>219</v>
      </c>
      <c r="F36" s="101">
        <v>3</v>
      </c>
      <c r="G36" s="101">
        <v>0</v>
      </c>
      <c r="H36" s="101">
        <v>3</v>
      </c>
      <c r="I36" s="101">
        <f>SUM(F36:G36:H36)</f>
        <v>6</v>
      </c>
      <c r="J36" s="103"/>
      <c r="K36" s="101">
        <v>6</v>
      </c>
      <c r="L36" s="104" t="s">
        <v>175</v>
      </c>
      <c r="M36" s="101">
        <v>20</v>
      </c>
      <c r="N36" s="104" t="s">
        <v>350</v>
      </c>
    </row>
    <row r="37" spans="1:14" ht="47.25">
      <c r="A37" s="103" t="s">
        <v>142</v>
      </c>
      <c r="B37" s="101">
        <v>33</v>
      </c>
      <c r="C37" s="26" t="s">
        <v>324</v>
      </c>
      <c r="D37" s="101" t="s">
        <v>323</v>
      </c>
      <c r="E37" s="97">
        <v>5</v>
      </c>
      <c r="F37" s="101">
        <v>2</v>
      </c>
      <c r="G37" s="101">
        <v>0</v>
      </c>
      <c r="H37" s="101">
        <v>0</v>
      </c>
      <c r="I37" s="101">
        <f>SUM(F37:G37:H37)</f>
        <v>2</v>
      </c>
      <c r="J37" s="105"/>
      <c r="K37" s="101">
        <v>2</v>
      </c>
      <c r="L37" s="104" t="s">
        <v>175</v>
      </c>
      <c r="M37" s="101">
        <v>21</v>
      </c>
      <c r="N37" s="104" t="s">
        <v>325</v>
      </c>
    </row>
    <row r="38" spans="1:14" ht="63">
      <c r="A38" s="103" t="s">
        <v>142</v>
      </c>
      <c r="B38" s="101">
        <v>34</v>
      </c>
      <c r="C38" s="113" t="s">
        <v>204</v>
      </c>
      <c r="D38" s="122" t="s">
        <v>202</v>
      </c>
      <c r="E38" s="108">
        <v>5</v>
      </c>
      <c r="F38" s="126">
        <v>0</v>
      </c>
      <c r="G38" s="126">
        <v>0</v>
      </c>
      <c r="H38" s="126">
        <v>1</v>
      </c>
      <c r="I38" s="101">
        <f>SUM(F38:G38:H38)</f>
        <v>1</v>
      </c>
      <c r="J38" s="26"/>
      <c r="K38" s="126">
        <v>1</v>
      </c>
      <c r="L38" s="104" t="s">
        <v>175</v>
      </c>
      <c r="M38" s="105">
        <v>22</v>
      </c>
      <c r="N38" s="113" t="s">
        <v>207</v>
      </c>
    </row>
    <row r="39" spans="1:14" ht="63">
      <c r="A39" s="103" t="s">
        <v>142</v>
      </c>
      <c r="B39" s="101">
        <v>35</v>
      </c>
      <c r="C39" s="113" t="s">
        <v>205</v>
      </c>
      <c r="D39" s="113" t="s">
        <v>202</v>
      </c>
      <c r="E39" s="108">
        <v>5</v>
      </c>
      <c r="F39" s="113">
        <v>0</v>
      </c>
      <c r="G39" s="113">
        <v>0</v>
      </c>
      <c r="H39" s="113">
        <v>0</v>
      </c>
      <c r="I39" s="101">
        <f>SUM(F39:G39:H39)</f>
        <v>0</v>
      </c>
      <c r="J39" s="26"/>
      <c r="K39" s="113">
        <v>0</v>
      </c>
      <c r="L39" s="104" t="s">
        <v>175</v>
      </c>
      <c r="M39" s="113">
        <v>23</v>
      </c>
      <c r="N39" s="113" t="s">
        <v>207</v>
      </c>
    </row>
    <row r="41" spans="1:14">
      <c r="A41" s="146"/>
      <c r="B41" s="146"/>
      <c r="C41" s="146"/>
      <c r="D41" s="146"/>
    </row>
    <row r="43" spans="1:14">
      <c r="A43" s="147"/>
      <c r="B43" s="147"/>
      <c r="C43" s="147"/>
      <c r="D43" s="147"/>
    </row>
  </sheetData>
  <sortState ref="A54:N84">
    <sortCondition descending="1" ref="I54"/>
  </sortState>
  <mergeCells count="5">
    <mergeCell ref="A41:D41"/>
    <mergeCell ref="A43:D43"/>
    <mergeCell ref="A3:N3"/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topLeftCell="A37" zoomScale="90" zoomScaleNormal="90" workbookViewId="0">
      <selection activeCell="A41" sqref="A41:D43"/>
    </sheetView>
  </sheetViews>
  <sheetFormatPr defaultRowHeight="15"/>
  <cols>
    <col min="1" max="1" width="14.28515625" customWidth="1"/>
    <col min="2" max="2" width="7.85546875" customWidth="1"/>
    <col min="3" max="3" width="27.5703125" customWidth="1"/>
    <col min="4" max="4" width="33.85546875" customWidth="1"/>
    <col min="5" max="5" width="9.28515625" customWidth="1"/>
    <col min="6" max="6" width="12.42578125" customWidth="1"/>
    <col min="7" max="8" width="10.7109375" customWidth="1"/>
    <col min="9" max="9" width="12" customWidth="1"/>
    <col min="10" max="10" width="9.85546875" customWidth="1"/>
    <col min="11" max="11" width="9.28515625" customWidth="1"/>
    <col min="12" max="12" width="15.7109375" customWidth="1"/>
    <col min="13" max="13" width="9.140625" customWidth="1"/>
    <col min="14" max="14" width="21.140625" customWidth="1"/>
    <col min="15" max="15" width="12.5703125" customWidth="1"/>
  </cols>
  <sheetData>
    <row r="1" spans="1:14" ht="15.75" customHeight="1">
      <c r="A1" s="148" t="s">
        <v>154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15.75" customHeight="1">
      <c r="A2" s="148" t="s">
        <v>155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customHeight="1">
      <c r="A3" s="148" t="s">
        <v>156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86.25">
      <c r="A4" s="90" t="s">
        <v>0</v>
      </c>
      <c r="B4" s="90" t="s">
        <v>1</v>
      </c>
      <c r="C4" s="90" t="s">
        <v>2</v>
      </c>
      <c r="D4" s="90" t="s">
        <v>141</v>
      </c>
      <c r="E4" s="90" t="s">
        <v>4</v>
      </c>
      <c r="F4" s="85" t="s">
        <v>147</v>
      </c>
      <c r="G4" s="85" t="s">
        <v>148</v>
      </c>
      <c r="H4" s="85" t="s">
        <v>149</v>
      </c>
      <c r="I4" s="85" t="s">
        <v>150</v>
      </c>
      <c r="J4" s="90" t="s">
        <v>10</v>
      </c>
      <c r="K4" s="90" t="s">
        <v>11</v>
      </c>
      <c r="L4" s="90" t="s">
        <v>143</v>
      </c>
      <c r="M4" s="90" t="s">
        <v>144</v>
      </c>
      <c r="N4" s="90" t="s">
        <v>14</v>
      </c>
    </row>
    <row r="5" spans="1:14" ht="47.25">
      <c r="A5" s="103" t="s">
        <v>142</v>
      </c>
      <c r="B5" s="101">
        <v>1</v>
      </c>
      <c r="C5" s="26" t="s">
        <v>231</v>
      </c>
      <c r="D5" s="112" t="s">
        <v>218</v>
      </c>
      <c r="E5" s="124" t="s">
        <v>232</v>
      </c>
      <c r="F5" s="101">
        <v>9</v>
      </c>
      <c r="G5" s="101">
        <v>8</v>
      </c>
      <c r="H5" s="101">
        <v>9</v>
      </c>
      <c r="I5" s="103">
        <f>SUM(F5:G5:H5)</f>
        <v>26</v>
      </c>
      <c r="J5" s="101"/>
      <c r="K5" s="101">
        <v>26</v>
      </c>
      <c r="L5" s="104" t="s">
        <v>229</v>
      </c>
      <c r="M5" s="101">
        <v>1</v>
      </c>
      <c r="N5" s="104" t="s">
        <v>246</v>
      </c>
    </row>
    <row r="6" spans="1:14" ht="47.25">
      <c r="A6" s="103" t="s">
        <v>142</v>
      </c>
      <c r="B6" s="101">
        <v>2</v>
      </c>
      <c r="C6" s="26" t="s">
        <v>233</v>
      </c>
      <c r="D6" s="112" t="s">
        <v>218</v>
      </c>
      <c r="E6" s="124" t="s">
        <v>232</v>
      </c>
      <c r="F6" s="103">
        <v>7</v>
      </c>
      <c r="G6" s="103">
        <v>8</v>
      </c>
      <c r="H6" s="103">
        <v>10</v>
      </c>
      <c r="I6" s="103">
        <f>SUM(F6:G6:H6)</f>
        <v>25</v>
      </c>
      <c r="J6" s="26"/>
      <c r="K6" s="103">
        <v>25</v>
      </c>
      <c r="L6" s="104" t="s">
        <v>229</v>
      </c>
      <c r="M6" s="101">
        <v>2</v>
      </c>
      <c r="N6" s="102" t="s">
        <v>246</v>
      </c>
    </row>
    <row r="7" spans="1:14" ht="47.25">
      <c r="A7" s="103" t="s">
        <v>142</v>
      </c>
      <c r="B7" s="101">
        <v>3</v>
      </c>
      <c r="C7" s="26" t="s">
        <v>234</v>
      </c>
      <c r="D7" s="112" t="s">
        <v>218</v>
      </c>
      <c r="E7" s="124" t="s">
        <v>235</v>
      </c>
      <c r="F7" s="102">
        <v>7</v>
      </c>
      <c r="G7" s="102">
        <v>10</v>
      </c>
      <c r="H7" s="102">
        <v>8</v>
      </c>
      <c r="I7" s="103">
        <f>SUM(F7:G7:H7)</f>
        <v>25</v>
      </c>
      <c r="J7" s="101"/>
      <c r="K7" s="103">
        <v>25</v>
      </c>
      <c r="L7" s="104" t="s">
        <v>229</v>
      </c>
      <c r="M7" s="26">
        <v>2</v>
      </c>
      <c r="N7" s="26" t="s">
        <v>247</v>
      </c>
    </row>
    <row r="8" spans="1:14" ht="53.25" customHeight="1">
      <c r="A8" s="103" t="s">
        <v>142</v>
      </c>
      <c r="B8" s="101">
        <v>4</v>
      </c>
      <c r="C8" s="26" t="s">
        <v>236</v>
      </c>
      <c r="D8" s="112" t="s">
        <v>218</v>
      </c>
      <c r="E8" s="124" t="s">
        <v>237</v>
      </c>
      <c r="F8" s="101">
        <v>6</v>
      </c>
      <c r="G8" s="101">
        <v>9</v>
      </c>
      <c r="H8" s="101">
        <v>8</v>
      </c>
      <c r="I8" s="103">
        <f>SUM(F8:G8:H8)</f>
        <v>23</v>
      </c>
      <c r="J8" s="101"/>
      <c r="K8" s="101">
        <v>23</v>
      </c>
      <c r="L8" s="104" t="s">
        <v>229</v>
      </c>
      <c r="M8" s="26">
        <v>3</v>
      </c>
      <c r="N8" s="101" t="s">
        <v>248</v>
      </c>
    </row>
    <row r="9" spans="1:14" ht="63">
      <c r="A9" s="103" t="s">
        <v>142</v>
      </c>
      <c r="B9" s="101">
        <v>5</v>
      </c>
      <c r="C9" s="26" t="s">
        <v>370</v>
      </c>
      <c r="D9" s="101" t="s">
        <v>358</v>
      </c>
      <c r="E9" s="124" t="s">
        <v>232</v>
      </c>
      <c r="F9" s="101">
        <v>9</v>
      </c>
      <c r="G9" s="101">
        <v>7</v>
      </c>
      <c r="H9" s="101">
        <v>7</v>
      </c>
      <c r="I9" s="103">
        <f>SUM(F9:G9:H9)</f>
        <v>23</v>
      </c>
      <c r="J9" s="101"/>
      <c r="K9" s="101">
        <v>23</v>
      </c>
      <c r="L9" s="104" t="s">
        <v>229</v>
      </c>
      <c r="M9" s="101">
        <v>3</v>
      </c>
      <c r="N9" s="26" t="s">
        <v>368</v>
      </c>
    </row>
    <row r="10" spans="1:14" ht="63">
      <c r="A10" s="103" t="s">
        <v>142</v>
      </c>
      <c r="B10" s="101">
        <v>6</v>
      </c>
      <c r="C10" s="26" t="s">
        <v>371</v>
      </c>
      <c r="D10" s="101" t="s">
        <v>358</v>
      </c>
      <c r="E10" s="124" t="s">
        <v>235</v>
      </c>
      <c r="F10" s="103">
        <v>4</v>
      </c>
      <c r="G10" s="103">
        <v>9</v>
      </c>
      <c r="H10" s="103">
        <v>10</v>
      </c>
      <c r="I10" s="103">
        <f>SUM(F10:G10:H10)</f>
        <v>23</v>
      </c>
      <c r="J10" s="101"/>
      <c r="K10" s="103">
        <v>23</v>
      </c>
      <c r="L10" s="103" t="s">
        <v>229</v>
      </c>
      <c r="M10" s="26">
        <v>3</v>
      </c>
      <c r="N10" s="26" t="s">
        <v>369</v>
      </c>
    </row>
    <row r="11" spans="1:14" ht="47.25">
      <c r="A11" s="103" t="s">
        <v>142</v>
      </c>
      <c r="B11" s="101">
        <v>7</v>
      </c>
      <c r="C11" s="113" t="s">
        <v>208</v>
      </c>
      <c r="D11" s="105" t="s">
        <v>202</v>
      </c>
      <c r="E11" s="121">
        <v>6</v>
      </c>
      <c r="F11" s="105">
        <v>7</v>
      </c>
      <c r="G11" s="105">
        <v>9</v>
      </c>
      <c r="H11" s="105">
        <v>6</v>
      </c>
      <c r="I11" s="103">
        <f>SUM(F11:G11:H11)</f>
        <v>22</v>
      </c>
      <c r="J11" s="101"/>
      <c r="K11" s="105">
        <v>22</v>
      </c>
      <c r="L11" s="103" t="s">
        <v>229</v>
      </c>
      <c r="M11" s="105">
        <v>4</v>
      </c>
      <c r="N11" s="26" t="s">
        <v>210</v>
      </c>
    </row>
    <row r="12" spans="1:14" ht="47.25">
      <c r="A12" s="103" t="s">
        <v>142</v>
      </c>
      <c r="B12" s="101">
        <v>8</v>
      </c>
      <c r="C12" s="26" t="s">
        <v>238</v>
      </c>
      <c r="D12" s="112" t="s">
        <v>218</v>
      </c>
      <c r="E12" s="124" t="s">
        <v>232</v>
      </c>
      <c r="F12" s="101">
        <v>5</v>
      </c>
      <c r="G12" s="101">
        <v>9</v>
      </c>
      <c r="H12" s="101">
        <v>7</v>
      </c>
      <c r="I12" s="103">
        <f>SUM(F12:G12:H12)</f>
        <v>21</v>
      </c>
      <c r="J12" s="101"/>
      <c r="K12" s="101">
        <v>21</v>
      </c>
      <c r="L12" s="104" t="s">
        <v>229</v>
      </c>
      <c r="M12" s="101">
        <v>5</v>
      </c>
      <c r="N12" s="101" t="s">
        <v>246</v>
      </c>
    </row>
    <row r="13" spans="1:14" ht="47.25">
      <c r="A13" s="103" t="s">
        <v>142</v>
      </c>
      <c r="B13" s="101">
        <v>9</v>
      </c>
      <c r="C13" s="26" t="s">
        <v>239</v>
      </c>
      <c r="D13" s="112" t="s">
        <v>218</v>
      </c>
      <c r="E13" s="124" t="s">
        <v>237</v>
      </c>
      <c r="F13" s="101">
        <v>3</v>
      </c>
      <c r="G13" s="101">
        <v>8</v>
      </c>
      <c r="H13" s="101">
        <v>10</v>
      </c>
      <c r="I13" s="103">
        <f>SUM(F13:G13:H13)</f>
        <v>21</v>
      </c>
      <c r="J13" s="103"/>
      <c r="K13" s="101">
        <v>21</v>
      </c>
      <c r="L13" s="104" t="s">
        <v>229</v>
      </c>
      <c r="M13" s="101">
        <v>5</v>
      </c>
      <c r="N13" s="101" t="s">
        <v>248</v>
      </c>
    </row>
    <row r="14" spans="1:14" ht="47.25">
      <c r="A14" s="103" t="s">
        <v>142</v>
      </c>
      <c r="B14" s="101">
        <v>10</v>
      </c>
      <c r="C14" s="26" t="s">
        <v>240</v>
      </c>
      <c r="D14" s="112" t="s">
        <v>218</v>
      </c>
      <c r="E14" s="124" t="s">
        <v>237</v>
      </c>
      <c r="F14" s="101">
        <v>5</v>
      </c>
      <c r="G14" s="101">
        <v>7</v>
      </c>
      <c r="H14" s="101">
        <v>9</v>
      </c>
      <c r="I14" s="103">
        <f>SUM(F14:G14:H14)</f>
        <v>21</v>
      </c>
      <c r="J14" s="103"/>
      <c r="K14" s="101">
        <v>21</v>
      </c>
      <c r="L14" s="104" t="s">
        <v>229</v>
      </c>
      <c r="M14" s="26">
        <v>5</v>
      </c>
      <c r="N14" s="101" t="s">
        <v>248</v>
      </c>
    </row>
    <row r="15" spans="1:14" ht="63">
      <c r="A15" s="103" t="s">
        <v>142</v>
      </c>
      <c r="B15" s="101">
        <v>11</v>
      </c>
      <c r="C15" s="26" t="s">
        <v>372</v>
      </c>
      <c r="D15" s="101" t="s">
        <v>358</v>
      </c>
      <c r="E15" s="124" t="s">
        <v>232</v>
      </c>
      <c r="F15" s="101">
        <v>6</v>
      </c>
      <c r="G15" s="101">
        <v>9</v>
      </c>
      <c r="H15" s="101">
        <v>6</v>
      </c>
      <c r="I15" s="103">
        <f>SUM(F15:G15:H15)</f>
        <v>21</v>
      </c>
      <c r="J15" s="101"/>
      <c r="K15" s="101">
        <v>21</v>
      </c>
      <c r="L15" s="104" t="s">
        <v>229</v>
      </c>
      <c r="M15" s="101">
        <v>5</v>
      </c>
      <c r="N15" s="26" t="s">
        <v>368</v>
      </c>
    </row>
    <row r="16" spans="1:14" ht="63">
      <c r="A16" s="103" t="s">
        <v>142</v>
      </c>
      <c r="B16" s="101">
        <v>12</v>
      </c>
      <c r="C16" s="26" t="s">
        <v>373</v>
      </c>
      <c r="D16" s="101" t="s">
        <v>358</v>
      </c>
      <c r="E16" s="124" t="s">
        <v>237</v>
      </c>
      <c r="F16" s="102">
        <v>6</v>
      </c>
      <c r="G16" s="102">
        <v>8</v>
      </c>
      <c r="H16" s="102">
        <v>7</v>
      </c>
      <c r="I16" s="103">
        <f>SUM(F16:G16:H16)</f>
        <v>21</v>
      </c>
      <c r="J16" s="101"/>
      <c r="K16" s="103">
        <v>21</v>
      </c>
      <c r="L16" s="104" t="s">
        <v>229</v>
      </c>
      <c r="M16" s="26">
        <v>5</v>
      </c>
      <c r="N16" s="107" t="s">
        <v>377</v>
      </c>
    </row>
    <row r="17" spans="1:14" ht="47.25">
      <c r="A17" s="103" t="s">
        <v>142</v>
      </c>
      <c r="B17" s="101">
        <v>13</v>
      </c>
      <c r="C17" s="26" t="s">
        <v>191</v>
      </c>
      <c r="D17" s="101" t="s">
        <v>187</v>
      </c>
      <c r="E17" s="120">
        <v>6</v>
      </c>
      <c r="F17" s="101">
        <v>6</v>
      </c>
      <c r="G17" s="101">
        <v>5</v>
      </c>
      <c r="H17" s="101">
        <v>9</v>
      </c>
      <c r="I17" s="103">
        <f>SUM(F17:G17:H17)</f>
        <v>20</v>
      </c>
      <c r="J17" s="101"/>
      <c r="K17" s="101">
        <v>20</v>
      </c>
      <c r="L17" s="104" t="s">
        <v>189</v>
      </c>
      <c r="M17" s="101">
        <v>6</v>
      </c>
      <c r="N17" s="26" t="s">
        <v>190</v>
      </c>
    </row>
    <row r="18" spans="1:14" ht="47.25">
      <c r="A18" s="103" t="s">
        <v>142</v>
      </c>
      <c r="B18" s="101">
        <v>14</v>
      </c>
      <c r="C18" s="26" t="s">
        <v>192</v>
      </c>
      <c r="D18" s="101" t="s">
        <v>187</v>
      </c>
      <c r="E18" s="120">
        <v>6</v>
      </c>
      <c r="F18" s="101">
        <v>4</v>
      </c>
      <c r="G18" s="101">
        <v>9</v>
      </c>
      <c r="H18" s="101">
        <v>7</v>
      </c>
      <c r="I18" s="103">
        <f>SUM(F18:G18:H18)</f>
        <v>20</v>
      </c>
      <c r="J18" s="101"/>
      <c r="K18" s="103">
        <v>20</v>
      </c>
      <c r="L18" s="104" t="s">
        <v>189</v>
      </c>
      <c r="M18" s="101">
        <v>6</v>
      </c>
      <c r="N18" s="26" t="s">
        <v>190</v>
      </c>
    </row>
    <row r="19" spans="1:14" ht="51.75" customHeight="1">
      <c r="A19" s="103" t="s">
        <v>142</v>
      </c>
      <c r="B19" s="101">
        <v>15</v>
      </c>
      <c r="C19" s="26" t="s">
        <v>241</v>
      </c>
      <c r="D19" s="112" t="s">
        <v>218</v>
      </c>
      <c r="E19" s="124" t="s">
        <v>232</v>
      </c>
      <c r="F19" s="107">
        <v>4</v>
      </c>
      <c r="G19" s="107">
        <v>10</v>
      </c>
      <c r="H19" s="107">
        <v>6</v>
      </c>
      <c r="I19" s="103">
        <f>SUM(F19:G19:H19)</f>
        <v>20</v>
      </c>
      <c r="J19" s="101"/>
      <c r="K19" s="107">
        <v>20</v>
      </c>
      <c r="L19" s="104" t="s">
        <v>171</v>
      </c>
      <c r="M19" s="26">
        <v>6</v>
      </c>
      <c r="N19" s="104" t="s">
        <v>246</v>
      </c>
    </row>
    <row r="20" spans="1:14" ht="47.25">
      <c r="A20" s="103" t="s">
        <v>142</v>
      </c>
      <c r="B20" s="101">
        <v>16</v>
      </c>
      <c r="C20" s="26" t="s">
        <v>242</v>
      </c>
      <c r="D20" s="112" t="s">
        <v>218</v>
      </c>
      <c r="E20" s="124" t="s">
        <v>235</v>
      </c>
      <c r="F20" s="103">
        <v>4</v>
      </c>
      <c r="G20" s="103">
        <v>7</v>
      </c>
      <c r="H20" s="103">
        <v>9</v>
      </c>
      <c r="I20" s="103">
        <f>SUM(F20:G20:H20)</f>
        <v>20</v>
      </c>
      <c r="J20" s="26"/>
      <c r="K20" s="103">
        <v>20</v>
      </c>
      <c r="L20" s="104" t="s">
        <v>171</v>
      </c>
      <c r="M20" s="26">
        <v>6</v>
      </c>
      <c r="N20" s="101" t="s">
        <v>247</v>
      </c>
    </row>
    <row r="21" spans="1:14" ht="47.25">
      <c r="A21" s="103" t="s">
        <v>142</v>
      </c>
      <c r="B21" s="101">
        <v>17</v>
      </c>
      <c r="C21" s="26" t="s">
        <v>243</v>
      </c>
      <c r="D21" s="112" t="s">
        <v>218</v>
      </c>
      <c r="E21" s="124" t="s">
        <v>237</v>
      </c>
      <c r="F21" s="127">
        <v>7</v>
      </c>
      <c r="G21" s="127">
        <v>8</v>
      </c>
      <c r="H21" s="127">
        <v>5</v>
      </c>
      <c r="I21" s="103">
        <f>SUM(F21:G21:H21)</f>
        <v>20</v>
      </c>
      <c r="J21" s="103"/>
      <c r="K21" s="127">
        <v>20</v>
      </c>
      <c r="L21" s="104" t="s">
        <v>171</v>
      </c>
      <c r="M21" s="101">
        <v>6</v>
      </c>
      <c r="N21" s="101" t="s">
        <v>248</v>
      </c>
    </row>
    <row r="22" spans="1:14" ht="47.25">
      <c r="A22" s="103" t="s">
        <v>142</v>
      </c>
      <c r="B22" s="101">
        <v>18</v>
      </c>
      <c r="C22" s="107" t="s">
        <v>329</v>
      </c>
      <c r="D22" s="101" t="s">
        <v>323</v>
      </c>
      <c r="E22" s="123">
        <v>6</v>
      </c>
      <c r="F22" s="107">
        <v>5</v>
      </c>
      <c r="G22" s="107">
        <v>8</v>
      </c>
      <c r="H22" s="107">
        <v>7</v>
      </c>
      <c r="I22" s="103">
        <f>SUM(F22:G22:H22)</f>
        <v>20</v>
      </c>
      <c r="J22" s="101"/>
      <c r="K22" s="107">
        <v>20</v>
      </c>
      <c r="L22" s="104" t="s">
        <v>180</v>
      </c>
      <c r="M22" s="26">
        <v>6</v>
      </c>
      <c r="N22" s="104" t="s">
        <v>331</v>
      </c>
    </row>
    <row r="23" spans="1:14" ht="63">
      <c r="A23" s="103" t="s">
        <v>142</v>
      </c>
      <c r="B23" s="101">
        <v>19</v>
      </c>
      <c r="C23" s="26" t="s">
        <v>374</v>
      </c>
      <c r="D23" s="101" t="s">
        <v>358</v>
      </c>
      <c r="E23" s="124" t="s">
        <v>235</v>
      </c>
      <c r="F23" s="107">
        <v>5</v>
      </c>
      <c r="G23" s="107">
        <v>9</v>
      </c>
      <c r="H23" s="107">
        <v>6</v>
      </c>
      <c r="I23" s="103">
        <f>SUM(F23:G23:H23)</f>
        <v>20</v>
      </c>
      <c r="J23" s="101"/>
      <c r="K23" s="107">
        <v>20</v>
      </c>
      <c r="L23" s="104" t="s">
        <v>171</v>
      </c>
      <c r="M23" s="26">
        <v>6</v>
      </c>
      <c r="N23" s="26" t="s">
        <v>369</v>
      </c>
    </row>
    <row r="24" spans="1:14" ht="63">
      <c r="A24" s="103" t="s">
        <v>142</v>
      </c>
      <c r="B24" s="101">
        <v>20</v>
      </c>
      <c r="C24" s="26" t="s">
        <v>375</v>
      </c>
      <c r="D24" s="101" t="s">
        <v>358</v>
      </c>
      <c r="E24" s="124" t="s">
        <v>237</v>
      </c>
      <c r="F24" s="101">
        <v>6</v>
      </c>
      <c r="G24" s="101">
        <v>7</v>
      </c>
      <c r="H24" s="101">
        <v>7</v>
      </c>
      <c r="I24" s="103">
        <f>SUM(F24:G24:H24)</f>
        <v>20</v>
      </c>
      <c r="J24" s="101"/>
      <c r="K24" s="103">
        <v>20</v>
      </c>
      <c r="L24" s="104" t="s">
        <v>171</v>
      </c>
      <c r="M24" s="103">
        <v>6</v>
      </c>
      <c r="N24" s="107" t="s">
        <v>377</v>
      </c>
    </row>
    <row r="25" spans="1:14" ht="47.25">
      <c r="A25" s="103" t="s">
        <v>142</v>
      </c>
      <c r="B25" s="101">
        <v>21</v>
      </c>
      <c r="C25" s="26" t="s">
        <v>244</v>
      </c>
      <c r="D25" s="112" t="s">
        <v>218</v>
      </c>
      <c r="E25" s="124" t="s">
        <v>235</v>
      </c>
      <c r="F25" s="105">
        <v>4</v>
      </c>
      <c r="G25" s="105">
        <v>8</v>
      </c>
      <c r="H25" s="105">
        <v>7</v>
      </c>
      <c r="I25" s="103">
        <f>SUM(F25:G25:H25)</f>
        <v>19</v>
      </c>
      <c r="J25" s="101"/>
      <c r="K25" s="103">
        <v>19</v>
      </c>
      <c r="L25" s="104" t="s">
        <v>171</v>
      </c>
      <c r="M25" s="101">
        <v>7</v>
      </c>
      <c r="N25" s="105" t="s">
        <v>247</v>
      </c>
    </row>
    <row r="26" spans="1:14" ht="63">
      <c r="A26" s="103" t="s">
        <v>142</v>
      </c>
      <c r="B26" s="101">
        <v>22</v>
      </c>
      <c r="C26" s="26" t="s">
        <v>376</v>
      </c>
      <c r="D26" s="101" t="s">
        <v>358</v>
      </c>
      <c r="E26" s="124" t="s">
        <v>232</v>
      </c>
      <c r="F26" s="103">
        <v>4</v>
      </c>
      <c r="G26" s="103">
        <v>6</v>
      </c>
      <c r="H26" s="103">
        <v>8</v>
      </c>
      <c r="I26" s="103">
        <f>SUM(F26:G26:H26)</f>
        <v>18</v>
      </c>
      <c r="J26" s="101"/>
      <c r="K26" s="103">
        <v>18</v>
      </c>
      <c r="L26" s="103" t="s">
        <v>171</v>
      </c>
      <c r="M26" s="101">
        <v>8</v>
      </c>
      <c r="N26" s="26" t="s">
        <v>368</v>
      </c>
    </row>
    <row r="27" spans="1:14" ht="47.25">
      <c r="A27" s="103" t="s">
        <v>142</v>
      </c>
      <c r="B27" s="101">
        <v>23</v>
      </c>
      <c r="C27" s="26" t="s">
        <v>177</v>
      </c>
      <c r="D27" s="110" t="s">
        <v>178</v>
      </c>
      <c r="E27" s="120">
        <v>6</v>
      </c>
      <c r="F27" s="101">
        <v>2</v>
      </c>
      <c r="G27" s="101">
        <v>8</v>
      </c>
      <c r="H27" s="101">
        <v>7</v>
      </c>
      <c r="I27" s="103">
        <f>SUM(F27:G27:H27)</f>
        <v>17</v>
      </c>
      <c r="J27" s="101"/>
      <c r="K27" s="103">
        <v>17</v>
      </c>
      <c r="L27" s="104" t="s">
        <v>180</v>
      </c>
      <c r="M27" s="101">
        <v>9</v>
      </c>
      <c r="N27" s="104" t="s">
        <v>181</v>
      </c>
    </row>
    <row r="28" spans="1:14" ht="55.5" customHeight="1">
      <c r="A28" s="103" t="s">
        <v>142</v>
      </c>
      <c r="B28" s="101">
        <v>24</v>
      </c>
      <c r="C28" s="107" t="s">
        <v>193</v>
      </c>
      <c r="D28" s="102" t="s">
        <v>187</v>
      </c>
      <c r="E28" s="124">
        <v>6</v>
      </c>
      <c r="F28" s="103">
        <v>3</v>
      </c>
      <c r="G28" s="103">
        <v>7</v>
      </c>
      <c r="H28" s="103">
        <v>7</v>
      </c>
      <c r="I28" s="103">
        <f>SUM(F28:G28:H28)</f>
        <v>17</v>
      </c>
      <c r="J28" s="101"/>
      <c r="K28" s="101">
        <v>17</v>
      </c>
      <c r="L28" s="103" t="s">
        <v>189</v>
      </c>
      <c r="M28" s="101">
        <v>9</v>
      </c>
      <c r="N28" s="26" t="s">
        <v>190</v>
      </c>
    </row>
    <row r="29" spans="1:14" ht="51" customHeight="1">
      <c r="A29" s="103" t="s">
        <v>142</v>
      </c>
      <c r="B29" s="101">
        <v>25</v>
      </c>
      <c r="C29" s="26" t="s">
        <v>304</v>
      </c>
      <c r="D29" s="101" t="s">
        <v>305</v>
      </c>
      <c r="E29" s="120" t="s">
        <v>306</v>
      </c>
      <c r="F29" s="101">
        <v>5</v>
      </c>
      <c r="G29" s="101">
        <v>7</v>
      </c>
      <c r="H29" s="101">
        <v>5</v>
      </c>
      <c r="I29" s="103">
        <f>SUM(F29:G29:H29)</f>
        <v>17</v>
      </c>
      <c r="J29" s="106"/>
      <c r="K29" s="101">
        <v>17</v>
      </c>
      <c r="L29" s="104" t="s">
        <v>171</v>
      </c>
      <c r="M29" s="101">
        <v>9</v>
      </c>
      <c r="N29" s="104" t="s">
        <v>307</v>
      </c>
    </row>
    <row r="30" spans="1:14" ht="49.5" customHeight="1">
      <c r="A30" s="103" t="s">
        <v>142</v>
      </c>
      <c r="B30" s="101">
        <v>26</v>
      </c>
      <c r="C30" s="111" t="s">
        <v>169</v>
      </c>
      <c r="D30" s="115" t="s">
        <v>170</v>
      </c>
      <c r="E30" s="116">
        <v>6</v>
      </c>
      <c r="F30" s="129">
        <v>6</v>
      </c>
      <c r="G30" s="129">
        <v>10</v>
      </c>
      <c r="H30" s="129">
        <v>0</v>
      </c>
      <c r="I30" s="103">
        <f>SUM(F30:G30:H30)</f>
        <v>16</v>
      </c>
      <c r="J30" s="101"/>
      <c r="K30" s="101">
        <v>16</v>
      </c>
      <c r="L30" s="130" t="s">
        <v>171</v>
      </c>
      <c r="M30" s="129">
        <v>10</v>
      </c>
      <c r="N30" s="130" t="s">
        <v>172</v>
      </c>
    </row>
    <row r="31" spans="1:14" ht="51.75" customHeight="1">
      <c r="A31" s="103" t="s">
        <v>142</v>
      </c>
      <c r="B31" s="101">
        <v>27</v>
      </c>
      <c r="C31" s="26" t="s">
        <v>245</v>
      </c>
      <c r="D31" s="112" t="s">
        <v>218</v>
      </c>
      <c r="E31" s="124" t="s">
        <v>235</v>
      </c>
      <c r="F31" s="101">
        <v>7</v>
      </c>
      <c r="G31" s="101">
        <v>2</v>
      </c>
      <c r="H31" s="101">
        <v>7</v>
      </c>
      <c r="I31" s="103">
        <f>SUM(F31:G31:H31)</f>
        <v>16</v>
      </c>
      <c r="J31" s="101"/>
      <c r="K31" s="103">
        <v>16</v>
      </c>
      <c r="L31" s="104" t="s">
        <v>171</v>
      </c>
      <c r="M31" s="103">
        <v>10</v>
      </c>
      <c r="N31" s="101" t="s">
        <v>247</v>
      </c>
    </row>
    <row r="32" spans="1:14" ht="51" customHeight="1">
      <c r="A32" s="103" t="s">
        <v>142</v>
      </c>
      <c r="B32" s="101">
        <v>28</v>
      </c>
      <c r="C32" s="26" t="s">
        <v>338</v>
      </c>
      <c r="D32" s="101" t="s">
        <v>339</v>
      </c>
      <c r="E32" s="120">
        <v>6</v>
      </c>
      <c r="F32" s="101">
        <v>1</v>
      </c>
      <c r="G32" s="101">
        <v>7</v>
      </c>
      <c r="H32" s="101">
        <v>8</v>
      </c>
      <c r="I32" s="103">
        <f>SUM(F32:G32:H32)</f>
        <v>16</v>
      </c>
      <c r="J32" s="101"/>
      <c r="K32" s="101">
        <v>16</v>
      </c>
      <c r="L32" s="104" t="s">
        <v>171</v>
      </c>
      <c r="M32" s="101">
        <v>10</v>
      </c>
      <c r="N32" s="104" t="s">
        <v>342</v>
      </c>
    </row>
    <row r="33" spans="1:14" ht="62.25" customHeight="1">
      <c r="A33" s="103" t="s">
        <v>142</v>
      </c>
      <c r="B33" s="101">
        <v>29</v>
      </c>
      <c r="C33" s="26" t="s">
        <v>296</v>
      </c>
      <c r="D33" s="101" t="s">
        <v>294</v>
      </c>
      <c r="E33" s="120">
        <v>6</v>
      </c>
      <c r="F33" s="101">
        <v>0</v>
      </c>
      <c r="G33" s="101">
        <v>8</v>
      </c>
      <c r="H33" s="101">
        <v>5</v>
      </c>
      <c r="I33" s="103">
        <f>SUM(F33:G33:H33)</f>
        <v>13</v>
      </c>
      <c r="J33" s="106"/>
      <c r="K33" s="101">
        <v>13</v>
      </c>
      <c r="L33" s="104" t="s">
        <v>175</v>
      </c>
      <c r="M33" s="101">
        <v>11</v>
      </c>
      <c r="N33" s="104" t="s">
        <v>295</v>
      </c>
    </row>
    <row r="34" spans="1:14" ht="65.25" customHeight="1">
      <c r="A34" s="103" t="s">
        <v>142</v>
      </c>
      <c r="B34" s="101">
        <v>30</v>
      </c>
      <c r="C34" s="26" t="s">
        <v>326</v>
      </c>
      <c r="D34" s="101" t="s">
        <v>323</v>
      </c>
      <c r="E34" s="120">
        <v>6</v>
      </c>
      <c r="F34" s="101">
        <v>0</v>
      </c>
      <c r="G34" s="101">
        <v>8</v>
      </c>
      <c r="H34" s="101">
        <v>4</v>
      </c>
      <c r="I34" s="103">
        <f>SUM(F34:G34:H34)</f>
        <v>12</v>
      </c>
      <c r="J34" s="26"/>
      <c r="K34" s="101">
        <v>12</v>
      </c>
      <c r="L34" s="104" t="s">
        <v>175</v>
      </c>
      <c r="M34" s="101">
        <v>12</v>
      </c>
      <c r="N34" s="104" t="s">
        <v>331</v>
      </c>
    </row>
    <row r="35" spans="1:14" ht="71.25" customHeight="1">
      <c r="A35" s="103" t="s">
        <v>142</v>
      </c>
      <c r="B35" s="101">
        <v>31</v>
      </c>
      <c r="C35" s="26" t="s">
        <v>327</v>
      </c>
      <c r="D35" s="101" t="s">
        <v>323</v>
      </c>
      <c r="E35" s="120">
        <v>6</v>
      </c>
      <c r="F35" s="101">
        <v>1</v>
      </c>
      <c r="G35" s="101">
        <v>7</v>
      </c>
      <c r="H35" s="101">
        <v>4</v>
      </c>
      <c r="I35" s="103">
        <f>SUM(F35:G35:H35)</f>
        <v>12</v>
      </c>
      <c r="J35" s="101"/>
      <c r="K35" s="101">
        <v>12</v>
      </c>
      <c r="L35" s="104" t="s">
        <v>175</v>
      </c>
      <c r="M35" s="101">
        <v>12</v>
      </c>
      <c r="N35" s="104" t="s">
        <v>331</v>
      </c>
    </row>
    <row r="36" spans="1:14" ht="67.5" customHeight="1">
      <c r="A36" s="103" t="s">
        <v>142</v>
      </c>
      <c r="B36" s="101">
        <v>32</v>
      </c>
      <c r="C36" s="26" t="s">
        <v>179</v>
      </c>
      <c r="D36" s="110" t="s">
        <v>178</v>
      </c>
      <c r="E36" s="120">
        <v>6</v>
      </c>
      <c r="F36" s="101">
        <v>0</v>
      </c>
      <c r="G36" s="101">
        <v>0</v>
      </c>
      <c r="H36" s="101">
        <v>8</v>
      </c>
      <c r="I36" s="103">
        <f>SUM(F36:G36:H36)</f>
        <v>8</v>
      </c>
      <c r="J36" s="101"/>
      <c r="K36" s="101">
        <v>8</v>
      </c>
      <c r="L36" s="104" t="s">
        <v>175</v>
      </c>
      <c r="M36" s="101">
        <v>13</v>
      </c>
      <c r="N36" s="104" t="s">
        <v>181</v>
      </c>
    </row>
    <row r="37" spans="1:14" ht="63" customHeight="1">
      <c r="A37" s="103" t="s">
        <v>142</v>
      </c>
      <c r="B37" s="101">
        <v>33</v>
      </c>
      <c r="C37" s="107" t="s">
        <v>328</v>
      </c>
      <c r="D37" s="101" t="s">
        <v>323</v>
      </c>
      <c r="E37" s="124">
        <v>6</v>
      </c>
      <c r="F37" s="103">
        <v>0</v>
      </c>
      <c r="G37" s="103">
        <v>2</v>
      </c>
      <c r="H37" s="103">
        <v>6</v>
      </c>
      <c r="I37" s="103">
        <f>SUM(F37:G37:H37)</f>
        <v>8</v>
      </c>
      <c r="J37" s="101"/>
      <c r="K37" s="103">
        <v>8</v>
      </c>
      <c r="L37" s="104" t="s">
        <v>175</v>
      </c>
      <c r="M37" s="101">
        <v>13</v>
      </c>
      <c r="N37" s="104" t="s">
        <v>331</v>
      </c>
    </row>
    <row r="38" spans="1:14" ht="70.5" customHeight="1">
      <c r="A38" s="103" t="s">
        <v>142</v>
      </c>
      <c r="B38" s="101">
        <v>34</v>
      </c>
      <c r="C38" s="113" t="s">
        <v>209</v>
      </c>
      <c r="D38" s="105" t="s">
        <v>202</v>
      </c>
      <c r="E38" s="121">
        <v>6</v>
      </c>
      <c r="F38" s="105">
        <v>0</v>
      </c>
      <c r="G38" s="105">
        <v>7</v>
      </c>
      <c r="H38" s="105">
        <v>0</v>
      </c>
      <c r="I38" s="103">
        <f>SUM(F38:G38:H38)</f>
        <v>7</v>
      </c>
      <c r="J38" s="103"/>
      <c r="K38" s="105">
        <v>7</v>
      </c>
      <c r="L38" s="104" t="s">
        <v>175</v>
      </c>
      <c r="M38" s="105">
        <v>14</v>
      </c>
      <c r="N38" s="131" t="s">
        <v>210</v>
      </c>
    </row>
    <row r="39" spans="1:14" ht="69.75" customHeight="1">
      <c r="A39" s="103" t="s">
        <v>142</v>
      </c>
      <c r="B39" s="101">
        <v>35</v>
      </c>
      <c r="C39" s="107" t="s">
        <v>330</v>
      </c>
      <c r="D39" s="101" t="s">
        <v>323</v>
      </c>
      <c r="E39" s="121">
        <v>6</v>
      </c>
      <c r="F39" s="105">
        <v>0</v>
      </c>
      <c r="G39" s="105">
        <v>0</v>
      </c>
      <c r="H39" s="105">
        <v>3</v>
      </c>
      <c r="I39" s="103">
        <f>SUM(F39:G39:H39)</f>
        <v>3</v>
      </c>
      <c r="J39" s="101"/>
      <c r="K39" s="103">
        <v>3</v>
      </c>
      <c r="L39" s="104" t="s">
        <v>175</v>
      </c>
      <c r="M39" s="101">
        <v>15</v>
      </c>
      <c r="N39" s="104" t="s">
        <v>331</v>
      </c>
    </row>
    <row r="41" spans="1:14">
      <c r="A41" s="146"/>
      <c r="B41" s="146"/>
      <c r="C41" s="146"/>
      <c r="D41" s="146"/>
    </row>
    <row r="43" spans="1:14">
      <c r="A43" s="147"/>
      <c r="B43" s="147"/>
      <c r="C43" s="147"/>
      <c r="D43" s="147"/>
    </row>
  </sheetData>
  <sortState ref="A5:N39">
    <sortCondition descending="1" ref="I5"/>
  </sortState>
  <mergeCells count="5">
    <mergeCell ref="A1:N1"/>
    <mergeCell ref="A2:N2"/>
    <mergeCell ref="A3:N3"/>
    <mergeCell ref="A41:D41"/>
    <mergeCell ref="A43:D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48" t="s">
        <v>35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8.75">
      <c r="A2" s="148" t="s">
        <v>15</v>
      </c>
      <c r="B2" s="148"/>
      <c r="C2" s="148"/>
      <c r="D2" s="150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48" t="s">
        <v>16</v>
      </c>
      <c r="B3" s="148"/>
      <c r="C3" s="148"/>
      <c r="D3" s="150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51" t="s">
        <v>64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5.75">
      <c r="A5" s="151" t="s">
        <v>65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</row>
    <row r="6" spans="1:19" ht="15.75">
      <c r="A6" s="149"/>
      <c r="B6" s="149"/>
      <c r="C6" s="149"/>
      <c r="D6" s="149"/>
      <c r="E6" s="149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6"/>
  <sheetViews>
    <sheetView zoomScale="86" zoomScaleNormal="86" workbookViewId="0">
      <selection activeCell="O1" sqref="O1:O3"/>
    </sheetView>
  </sheetViews>
  <sheetFormatPr defaultRowHeight="15"/>
  <cols>
    <col min="1" max="1" width="15.28515625" customWidth="1"/>
    <col min="2" max="2" width="7.140625" customWidth="1"/>
    <col min="3" max="3" width="31.85546875" customWidth="1"/>
    <col min="4" max="4" width="23.85546875" customWidth="1"/>
    <col min="5" max="5" width="7.28515625" customWidth="1"/>
    <col min="6" max="7" width="11.5703125" customWidth="1"/>
    <col min="8" max="8" width="12.42578125" customWidth="1"/>
    <col min="9" max="9" width="8" customWidth="1"/>
    <col min="10" max="10" width="7.5703125" customWidth="1"/>
    <col min="11" max="11" width="12.28515625" customWidth="1"/>
    <col min="12" max="12" width="9" customWidth="1"/>
    <col min="13" max="13" width="36.85546875" customWidth="1"/>
    <col min="14" max="14" width="10.42578125" customWidth="1"/>
  </cols>
  <sheetData>
    <row r="1" spans="1:13" ht="15.75">
      <c r="A1" s="148" t="s">
        <v>151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5.75">
      <c r="A2" s="148" t="s">
        <v>158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5.75" customHeight="1">
      <c r="A3" s="148" t="s">
        <v>159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s="86" customFormat="1" ht="72" customHeight="1">
      <c r="A4" s="84" t="s">
        <v>0</v>
      </c>
      <c r="B4" s="84" t="s">
        <v>1</v>
      </c>
      <c r="C4" s="89" t="s">
        <v>2</v>
      </c>
      <c r="D4" s="84" t="s">
        <v>141</v>
      </c>
      <c r="E4" s="89" t="s">
        <v>4</v>
      </c>
      <c r="F4" s="85" t="s">
        <v>147</v>
      </c>
      <c r="G4" s="85" t="s">
        <v>148</v>
      </c>
      <c r="H4" s="85" t="s">
        <v>157</v>
      </c>
      <c r="I4" s="84" t="s">
        <v>10</v>
      </c>
      <c r="J4" s="84" t="s">
        <v>11</v>
      </c>
      <c r="K4" s="84" t="s">
        <v>143</v>
      </c>
      <c r="L4" s="84" t="s">
        <v>144</v>
      </c>
      <c r="M4" s="84" t="s">
        <v>14</v>
      </c>
    </row>
    <row r="5" spans="1:13" ht="45.75" customHeight="1">
      <c r="A5" s="94" t="s">
        <v>142</v>
      </c>
      <c r="B5" s="94">
        <v>1</v>
      </c>
      <c r="C5" s="51" t="s">
        <v>313</v>
      </c>
      <c r="D5" s="100" t="s">
        <v>309</v>
      </c>
      <c r="E5" s="51">
        <v>7</v>
      </c>
      <c r="F5" s="51">
        <v>25</v>
      </c>
      <c r="G5" s="51">
        <v>20</v>
      </c>
      <c r="H5" s="94">
        <f t="shared" ref="H5:H43" si="0">SUM(F5:G5)</f>
        <v>45</v>
      </c>
      <c r="I5" s="94"/>
      <c r="J5" s="51">
        <v>45</v>
      </c>
      <c r="K5" s="99" t="s">
        <v>229</v>
      </c>
      <c r="L5" s="97">
        <v>1</v>
      </c>
      <c r="M5" s="51" t="s">
        <v>312</v>
      </c>
    </row>
    <row r="6" spans="1:13" ht="60.75" customHeight="1">
      <c r="A6" s="94" t="s">
        <v>142</v>
      </c>
      <c r="B6" s="94">
        <v>2</v>
      </c>
      <c r="C6" s="94" t="s">
        <v>249</v>
      </c>
      <c r="D6" s="125" t="s">
        <v>218</v>
      </c>
      <c r="E6" s="94" t="s">
        <v>250</v>
      </c>
      <c r="F6" s="99">
        <v>19</v>
      </c>
      <c r="G6" s="99">
        <v>23</v>
      </c>
      <c r="H6" s="94">
        <f t="shared" si="0"/>
        <v>42</v>
      </c>
      <c r="I6" s="134"/>
      <c r="J6" s="99">
        <v>42</v>
      </c>
      <c r="K6" s="93" t="s">
        <v>229</v>
      </c>
      <c r="L6" s="97">
        <v>2</v>
      </c>
      <c r="M6" s="140" t="s">
        <v>246</v>
      </c>
    </row>
    <row r="7" spans="1:13" ht="68.25" customHeight="1">
      <c r="A7" s="94" t="s">
        <v>142</v>
      </c>
      <c r="B7" s="94">
        <v>3</v>
      </c>
      <c r="C7" s="94" t="s">
        <v>251</v>
      </c>
      <c r="D7" s="125" t="s">
        <v>218</v>
      </c>
      <c r="E7" s="94" t="s">
        <v>91</v>
      </c>
      <c r="F7" s="94">
        <v>17</v>
      </c>
      <c r="G7" s="94">
        <v>25</v>
      </c>
      <c r="H7" s="94">
        <f t="shared" si="0"/>
        <v>42</v>
      </c>
      <c r="I7" s="51"/>
      <c r="J7" s="139">
        <v>42</v>
      </c>
      <c r="K7" s="93" t="s">
        <v>229</v>
      </c>
      <c r="L7" s="97">
        <v>2</v>
      </c>
      <c r="M7" s="51" t="s">
        <v>264</v>
      </c>
    </row>
    <row r="8" spans="1:13" ht="81.75" customHeight="1">
      <c r="A8" s="94" t="s">
        <v>142</v>
      </c>
      <c r="B8" s="94">
        <v>4</v>
      </c>
      <c r="C8" s="94" t="s">
        <v>378</v>
      </c>
      <c r="D8" s="97" t="s">
        <v>358</v>
      </c>
      <c r="E8" s="94" t="s">
        <v>250</v>
      </c>
      <c r="F8" s="99">
        <v>23</v>
      </c>
      <c r="G8" s="99">
        <v>19</v>
      </c>
      <c r="H8" s="94">
        <f t="shared" si="0"/>
        <v>42</v>
      </c>
      <c r="I8" s="94"/>
      <c r="J8" s="99">
        <v>42</v>
      </c>
      <c r="K8" s="93" t="s">
        <v>229</v>
      </c>
      <c r="L8" s="97">
        <v>2</v>
      </c>
      <c r="M8" s="94" t="s">
        <v>369</v>
      </c>
    </row>
    <row r="9" spans="1:13" ht="84" customHeight="1">
      <c r="A9" s="94" t="s">
        <v>142</v>
      </c>
      <c r="B9" s="94">
        <v>5</v>
      </c>
      <c r="C9" s="94" t="s">
        <v>379</v>
      </c>
      <c r="D9" s="97" t="s">
        <v>358</v>
      </c>
      <c r="E9" s="94" t="s">
        <v>91</v>
      </c>
      <c r="F9" s="94">
        <v>25</v>
      </c>
      <c r="G9" s="94">
        <v>17</v>
      </c>
      <c r="H9" s="94">
        <f t="shared" si="0"/>
        <v>42</v>
      </c>
      <c r="I9" s="94"/>
      <c r="J9" s="94">
        <v>42</v>
      </c>
      <c r="K9" s="93" t="s">
        <v>387</v>
      </c>
      <c r="L9" s="92">
        <v>2</v>
      </c>
      <c r="M9" s="94" t="s">
        <v>388</v>
      </c>
    </row>
    <row r="10" spans="1:13" ht="63">
      <c r="A10" s="94" t="s">
        <v>142</v>
      </c>
      <c r="B10" s="94">
        <v>6</v>
      </c>
      <c r="C10" s="51" t="s">
        <v>341</v>
      </c>
      <c r="D10" s="97" t="s">
        <v>339</v>
      </c>
      <c r="E10" s="93">
        <v>7</v>
      </c>
      <c r="F10" s="51">
        <v>24</v>
      </c>
      <c r="G10" s="51">
        <v>17</v>
      </c>
      <c r="H10" s="94">
        <f t="shared" si="0"/>
        <v>41</v>
      </c>
      <c r="I10" s="94"/>
      <c r="J10" s="94">
        <v>41</v>
      </c>
      <c r="K10" s="93" t="s">
        <v>171</v>
      </c>
      <c r="L10" s="97">
        <v>3</v>
      </c>
      <c r="M10" s="95" t="s">
        <v>342</v>
      </c>
    </row>
    <row r="11" spans="1:13" ht="69" customHeight="1">
      <c r="A11" s="94" t="s">
        <v>142</v>
      </c>
      <c r="B11" s="94">
        <v>7</v>
      </c>
      <c r="C11" s="94" t="s">
        <v>252</v>
      </c>
      <c r="D11" s="125" t="s">
        <v>218</v>
      </c>
      <c r="E11" s="94" t="s">
        <v>250</v>
      </c>
      <c r="F11" s="99">
        <v>19</v>
      </c>
      <c r="G11" s="99">
        <v>19</v>
      </c>
      <c r="H11" s="94">
        <f t="shared" si="0"/>
        <v>38</v>
      </c>
      <c r="I11" s="94"/>
      <c r="J11" s="99">
        <v>38</v>
      </c>
      <c r="K11" s="93" t="s">
        <v>171</v>
      </c>
      <c r="L11" s="94">
        <v>4</v>
      </c>
      <c r="M11" s="99" t="s">
        <v>246</v>
      </c>
    </row>
    <row r="12" spans="1:13" ht="84" customHeight="1">
      <c r="A12" s="94" t="s">
        <v>142</v>
      </c>
      <c r="B12" s="94">
        <v>8</v>
      </c>
      <c r="C12" s="94" t="s">
        <v>380</v>
      </c>
      <c r="D12" s="97" t="s">
        <v>358</v>
      </c>
      <c r="E12" s="94" t="s">
        <v>96</v>
      </c>
      <c r="F12" s="99">
        <v>19</v>
      </c>
      <c r="G12" s="99">
        <v>19</v>
      </c>
      <c r="H12" s="94">
        <f t="shared" si="0"/>
        <v>38</v>
      </c>
      <c r="I12" s="94"/>
      <c r="J12" s="99">
        <v>38</v>
      </c>
      <c r="K12" s="99" t="s">
        <v>171</v>
      </c>
      <c r="L12" s="97">
        <v>4</v>
      </c>
      <c r="M12" s="94" t="s">
        <v>367</v>
      </c>
    </row>
    <row r="13" spans="1:13" ht="78.75">
      <c r="A13" s="94" t="s">
        <v>142</v>
      </c>
      <c r="B13" s="94">
        <v>9</v>
      </c>
      <c r="C13" s="94" t="s">
        <v>381</v>
      </c>
      <c r="D13" s="97" t="s">
        <v>358</v>
      </c>
      <c r="E13" s="94" t="s">
        <v>250</v>
      </c>
      <c r="F13" s="99">
        <v>16</v>
      </c>
      <c r="G13" s="99">
        <v>22</v>
      </c>
      <c r="H13" s="94">
        <f t="shared" si="0"/>
        <v>38</v>
      </c>
      <c r="I13" s="94"/>
      <c r="J13" s="99">
        <v>38</v>
      </c>
      <c r="K13" s="93" t="s">
        <v>171</v>
      </c>
      <c r="L13" s="94">
        <v>4</v>
      </c>
      <c r="M13" s="94" t="s">
        <v>369</v>
      </c>
    </row>
    <row r="14" spans="1:13" ht="81.75" customHeight="1">
      <c r="A14" s="94" t="s">
        <v>142</v>
      </c>
      <c r="B14" s="94">
        <v>10</v>
      </c>
      <c r="C14" s="94" t="s">
        <v>383</v>
      </c>
      <c r="D14" s="97" t="s">
        <v>358</v>
      </c>
      <c r="E14" s="94" t="s">
        <v>96</v>
      </c>
      <c r="F14" s="51">
        <v>18</v>
      </c>
      <c r="G14" s="51">
        <v>19</v>
      </c>
      <c r="H14" s="94">
        <f t="shared" si="0"/>
        <v>37</v>
      </c>
      <c r="I14" s="94"/>
      <c r="J14" s="51">
        <v>37</v>
      </c>
      <c r="K14" s="99" t="s">
        <v>171</v>
      </c>
      <c r="L14" s="97">
        <v>5</v>
      </c>
      <c r="M14" s="94" t="s">
        <v>367</v>
      </c>
    </row>
    <row r="15" spans="1:13" ht="87" customHeight="1">
      <c r="A15" s="94" t="s">
        <v>142</v>
      </c>
      <c r="B15" s="94">
        <v>11</v>
      </c>
      <c r="C15" s="94" t="s">
        <v>382</v>
      </c>
      <c r="D15" s="97" t="s">
        <v>358</v>
      </c>
      <c r="E15" s="94" t="s">
        <v>91</v>
      </c>
      <c r="F15" s="94">
        <v>21</v>
      </c>
      <c r="G15" s="94">
        <v>14</v>
      </c>
      <c r="H15" s="94">
        <f t="shared" si="0"/>
        <v>35</v>
      </c>
      <c r="I15" s="94"/>
      <c r="J15" s="139">
        <v>35</v>
      </c>
      <c r="K15" s="93" t="s">
        <v>171</v>
      </c>
      <c r="L15" s="97">
        <v>6</v>
      </c>
      <c r="M15" s="94" t="s">
        <v>388</v>
      </c>
    </row>
    <row r="16" spans="1:13" ht="69.75" customHeight="1">
      <c r="A16" s="94" t="s">
        <v>142</v>
      </c>
      <c r="B16" s="94">
        <v>12</v>
      </c>
      <c r="C16" s="51" t="s">
        <v>351</v>
      </c>
      <c r="D16" s="97" t="s">
        <v>348</v>
      </c>
      <c r="E16" s="51" t="s">
        <v>96</v>
      </c>
      <c r="F16" s="51">
        <v>7</v>
      </c>
      <c r="G16" s="51">
        <v>22</v>
      </c>
      <c r="H16" s="94">
        <f t="shared" si="0"/>
        <v>29</v>
      </c>
      <c r="I16" s="94"/>
      <c r="J16" s="51">
        <v>29</v>
      </c>
      <c r="K16" s="99" t="s">
        <v>175</v>
      </c>
      <c r="L16" s="97">
        <v>7</v>
      </c>
      <c r="M16" s="95" t="s">
        <v>350</v>
      </c>
    </row>
    <row r="17" spans="1:13" ht="66" customHeight="1">
      <c r="A17" s="94" t="s">
        <v>142</v>
      </c>
      <c r="B17" s="94">
        <v>13</v>
      </c>
      <c r="C17" s="51" t="s">
        <v>340</v>
      </c>
      <c r="D17" s="97" t="s">
        <v>339</v>
      </c>
      <c r="E17" s="51">
        <v>7</v>
      </c>
      <c r="F17" s="51">
        <v>10</v>
      </c>
      <c r="G17" s="51">
        <v>17</v>
      </c>
      <c r="H17" s="94">
        <f t="shared" si="0"/>
        <v>27</v>
      </c>
      <c r="I17" s="51"/>
      <c r="J17" s="94">
        <v>27</v>
      </c>
      <c r="K17" s="99" t="s">
        <v>175</v>
      </c>
      <c r="L17" s="97">
        <v>8</v>
      </c>
      <c r="M17" s="95" t="s">
        <v>342</v>
      </c>
    </row>
    <row r="18" spans="1:13" ht="94.5">
      <c r="A18" s="94" t="s">
        <v>142</v>
      </c>
      <c r="B18" s="94">
        <v>14</v>
      </c>
      <c r="C18" s="51" t="s">
        <v>173</v>
      </c>
      <c r="D18" s="100" t="s">
        <v>174</v>
      </c>
      <c r="E18" s="51">
        <v>7</v>
      </c>
      <c r="F18" s="51">
        <v>9</v>
      </c>
      <c r="G18" s="51">
        <v>17</v>
      </c>
      <c r="H18" s="94">
        <f t="shared" si="0"/>
        <v>26</v>
      </c>
      <c r="I18" s="94"/>
      <c r="J18" s="51">
        <v>26</v>
      </c>
      <c r="K18" s="99" t="s">
        <v>175</v>
      </c>
      <c r="L18" s="97">
        <v>9</v>
      </c>
      <c r="M18" s="51" t="s">
        <v>176</v>
      </c>
    </row>
    <row r="19" spans="1:13" ht="78.75">
      <c r="A19" s="94" t="s">
        <v>142</v>
      </c>
      <c r="B19" s="94">
        <v>15</v>
      </c>
      <c r="C19" s="94" t="s">
        <v>253</v>
      </c>
      <c r="D19" s="125" t="s">
        <v>218</v>
      </c>
      <c r="E19" s="94" t="s">
        <v>96</v>
      </c>
      <c r="F19" s="99">
        <v>6</v>
      </c>
      <c r="G19" s="99">
        <v>20</v>
      </c>
      <c r="H19" s="94">
        <f t="shared" si="0"/>
        <v>26</v>
      </c>
      <c r="I19" s="134"/>
      <c r="J19" s="99">
        <v>26</v>
      </c>
      <c r="K19" s="99" t="s">
        <v>175</v>
      </c>
      <c r="L19" s="97">
        <v>9</v>
      </c>
      <c r="M19" s="99" t="s">
        <v>265</v>
      </c>
    </row>
    <row r="20" spans="1:13" ht="62.25" customHeight="1">
      <c r="A20" s="94" t="s">
        <v>142</v>
      </c>
      <c r="B20" s="94">
        <v>16</v>
      </c>
      <c r="C20" s="51" t="s">
        <v>314</v>
      </c>
      <c r="D20" s="100" t="s">
        <v>309</v>
      </c>
      <c r="E20" s="93">
        <v>7</v>
      </c>
      <c r="F20" s="51">
        <v>14</v>
      </c>
      <c r="G20" s="51">
        <v>12</v>
      </c>
      <c r="H20" s="94">
        <f t="shared" si="0"/>
        <v>26</v>
      </c>
      <c r="I20" s="134"/>
      <c r="J20" s="51">
        <v>26</v>
      </c>
      <c r="K20" s="99" t="s">
        <v>175</v>
      </c>
      <c r="L20" s="97">
        <v>9</v>
      </c>
      <c r="M20" s="51" t="s">
        <v>312</v>
      </c>
    </row>
    <row r="21" spans="1:13" ht="68.25" customHeight="1">
      <c r="A21" s="94" t="s">
        <v>142</v>
      </c>
      <c r="B21" s="94">
        <v>17</v>
      </c>
      <c r="C21" s="94" t="s">
        <v>254</v>
      </c>
      <c r="D21" s="125" t="s">
        <v>218</v>
      </c>
      <c r="E21" s="94" t="s">
        <v>96</v>
      </c>
      <c r="F21" s="51">
        <v>5</v>
      </c>
      <c r="G21" s="51">
        <v>20</v>
      </c>
      <c r="H21" s="94">
        <f t="shared" si="0"/>
        <v>25</v>
      </c>
      <c r="I21" s="135"/>
      <c r="J21" s="51">
        <v>25</v>
      </c>
      <c r="K21" s="99" t="s">
        <v>175</v>
      </c>
      <c r="L21" s="97">
        <v>10</v>
      </c>
      <c r="M21" s="51" t="s">
        <v>265</v>
      </c>
    </row>
    <row r="22" spans="1:13" ht="78" customHeight="1">
      <c r="A22" s="94" t="s">
        <v>142</v>
      </c>
      <c r="B22" s="94">
        <v>18</v>
      </c>
      <c r="C22" s="117" t="s">
        <v>415</v>
      </c>
      <c r="D22" s="118" t="s">
        <v>418</v>
      </c>
      <c r="E22" s="117">
        <v>7</v>
      </c>
      <c r="F22" s="117">
        <v>13</v>
      </c>
      <c r="G22" s="117">
        <v>12</v>
      </c>
      <c r="H22" s="94">
        <f t="shared" si="0"/>
        <v>25</v>
      </c>
      <c r="I22" s="119"/>
      <c r="J22" s="138">
        <v>25</v>
      </c>
      <c r="K22" s="99" t="s">
        <v>175</v>
      </c>
      <c r="L22" s="128">
        <v>10</v>
      </c>
      <c r="M22" s="117" t="s">
        <v>417</v>
      </c>
    </row>
    <row r="23" spans="1:13" ht="68.25" customHeight="1">
      <c r="A23" s="94" t="s">
        <v>142</v>
      </c>
      <c r="B23" s="94">
        <v>19</v>
      </c>
      <c r="C23" s="51" t="s">
        <v>195</v>
      </c>
      <c r="D23" s="97" t="s">
        <v>187</v>
      </c>
      <c r="E23" s="93">
        <v>7</v>
      </c>
      <c r="F23" s="51">
        <v>8</v>
      </c>
      <c r="G23" s="51">
        <v>15</v>
      </c>
      <c r="H23" s="94">
        <f t="shared" si="0"/>
        <v>23</v>
      </c>
      <c r="I23" s="94"/>
      <c r="J23" s="94">
        <v>23</v>
      </c>
      <c r="K23" s="99" t="s">
        <v>175</v>
      </c>
      <c r="L23" s="97">
        <v>11</v>
      </c>
      <c r="M23" s="94" t="s">
        <v>196</v>
      </c>
    </row>
    <row r="24" spans="1:13" ht="64.5" customHeight="1">
      <c r="A24" s="94" t="s">
        <v>142</v>
      </c>
      <c r="B24" s="94">
        <v>20</v>
      </c>
      <c r="C24" s="99" t="s">
        <v>315</v>
      </c>
      <c r="D24" s="99" t="s">
        <v>309</v>
      </c>
      <c r="E24" s="99">
        <v>7</v>
      </c>
      <c r="F24" s="99">
        <v>11</v>
      </c>
      <c r="G24" s="99">
        <v>12</v>
      </c>
      <c r="H24" s="94">
        <f t="shared" si="0"/>
        <v>23</v>
      </c>
      <c r="I24" s="51"/>
      <c r="J24" s="99">
        <v>23</v>
      </c>
      <c r="K24" s="99" t="s">
        <v>175</v>
      </c>
      <c r="L24" s="97">
        <v>11</v>
      </c>
      <c r="M24" s="99" t="s">
        <v>312</v>
      </c>
    </row>
    <row r="25" spans="1:13" ht="67.5" customHeight="1">
      <c r="A25" s="94" t="s">
        <v>142</v>
      </c>
      <c r="B25" s="94">
        <v>21</v>
      </c>
      <c r="C25" s="94" t="s">
        <v>316</v>
      </c>
      <c r="D25" s="93" t="s">
        <v>309</v>
      </c>
      <c r="E25" s="93">
        <v>7</v>
      </c>
      <c r="F25" s="136">
        <v>19</v>
      </c>
      <c r="G25" s="136">
        <v>4</v>
      </c>
      <c r="H25" s="94">
        <f t="shared" si="0"/>
        <v>23</v>
      </c>
      <c r="I25" s="94"/>
      <c r="J25" s="94">
        <v>23</v>
      </c>
      <c r="K25" s="93" t="s">
        <v>175</v>
      </c>
      <c r="L25" s="94">
        <v>11</v>
      </c>
      <c r="M25" s="93" t="s">
        <v>312</v>
      </c>
    </row>
    <row r="26" spans="1:13" ht="69.75" customHeight="1">
      <c r="A26" s="94" t="s">
        <v>142</v>
      </c>
      <c r="B26" s="94">
        <v>22</v>
      </c>
      <c r="C26" s="51" t="s">
        <v>194</v>
      </c>
      <c r="D26" s="97" t="s">
        <v>187</v>
      </c>
      <c r="E26" s="51">
        <v>7</v>
      </c>
      <c r="F26" s="51">
        <v>8</v>
      </c>
      <c r="G26" s="51">
        <v>14</v>
      </c>
      <c r="H26" s="94">
        <f t="shared" si="0"/>
        <v>22</v>
      </c>
      <c r="I26" s="94"/>
      <c r="J26" s="94">
        <v>22</v>
      </c>
      <c r="K26" s="99" t="s">
        <v>175</v>
      </c>
      <c r="L26" s="97">
        <v>12</v>
      </c>
      <c r="M26" s="94" t="s">
        <v>196</v>
      </c>
    </row>
    <row r="27" spans="1:13" ht="72" customHeight="1">
      <c r="A27" s="94" t="s">
        <v>142</v>
      </c>
      <c r="B27" s="94">
        <v>23</v>
      </c>
      <c r="C27" s="132" t="s">
        <v>212</v>
      </c>
      <c r="D27" s="132" t="s">
        <v>202</v>
      </c>
      <c r="E27" s="132">
        <v>7</v>
      </c>
      <c r="F27" s="132">
        <v>16</v>
      </c>
      <c r="G27" s="132">
        <v>6</v>
      </c>
      <c r="H27" s="94">
        <f t="shared" si="0"/>
        <v>22</v>
      </c>
      <c r="I27" s="94"/>
      <c r="J27" s="132">
        <v>22</v>
      </c>
      <c r="K27" s="99" t="s">
        <v>175</v>
      </c>
      <c r="L27" s="96">
        <v>12</v>
      </c>
      <c r="M27" s="132" t="s">
        <v>210</v>
      </c>
    </row>
    <row r="28" spans="1:13" ht="66.75" customHeight="1">
      <c r="A28" s="94" t="s">
        <v>142</v>
      </c>
      <c r="B28" s="94">
        <v>24</v>
      </c>
      <c r="C28" s="94" t="s">
        <v>332</v>
      </c>
      <c r="D28" s="97" t="s">
        <v>323</v>
      </c>
      <c r="E28" s="97">
        <v>7</v>
      </c>
      <c r="F28" s="51">
        <v>18</v>
      </c>
      <c r="G28" s="51">
        <v>4</v>
      </c>
      <c r="H28" s="94">
        <f t="shared" si="0"/>
        <v>22</v>
      </c>
      <c r="I28" s="137"/>
      <c r="J28" s="51">
        <v>22</v>
      </c>
      <c r="K28" s="99" t="s">
        <v>175</v>
      </c>
      <c r="L28" s="97">
        <v>12</v>
      </c>
      <c r="M28" s="95" t="s">
        <v>325</v>
      </c>
    </row>
    <row r="29" spans="1:13" ht="78.75">
      <c r="A29" s="94" t="s">
        <v>142</v>
      </c>
      <c r="B29" s="94">
        <v>25</v>
      </c>
      <c r="C29" s="94" t="s">
        <v>255</v>
      </c>
      <c r="D29" s="125" t="s">
        <v>218</v>
      </c>
      <c r="E29" s="94" t="s">
        <v>96</v>
      </c>
      <c r="F29" s="51">
        <v>10</v>
      </c>
      <c r="G29" s="51">
        <v>11</v>
      </c>
      <c r="H29" s="94">
        <f t="shared" si="0"/>
        <v>21</v>
      </c>
      <c r="I29" s="134"/>
      <c r="J29" s="51">
        <v>21</v>
      </c>
      <c r="K29" s="99" t="s">
        <v>175</v>
      </c>
      <c r="L29" s="97">
        <v>13</v>
      </c>
      <c r="M29" s="51" t="s">
        <v>265</v>
      </c>
    </row>
    <row r="30" spans="1:13" ht="72" customHeight="1">
      <c r="A30" s="94" t="s">
        <v>142</v>
      </c>
      <c r="B30" s="94">
        <v>26</v>
      </c>
      <c r="C30" s="51" t="s">
        <v>256</v>
      </c>
      <c r="D30" s="100" t="s">
        <v>218</v>
      </c>
      <c r="E30" s="51" t="s">
        <v>91</v>
      </c>
      <c r="F30" s="51">
        <v>8</v>
      </c>
      <c r="G30" s="51">
        <v>12</v>
      </c>
      <c r="H30" s="94">
        <f t="shared" si="0"/>
        <v>20</v>
      </c>
      <c r="I30" s="94"/>
      <c r="J30" s="51">
        <v>20</v>
      </c>
      <c r="K30" s="99" t="s">
        <v>175</v>
      </c>
      <c r="L30" s="97">
        <v>14</v>
      </c>
      <c r="M30" s="51" t="s">
        <v>264</v>
      </c>
    </row>
    <row r="31" spans="1:13" ht="78.75">
      <c r="A31" s="94" t="s">
        <v>142</v>
      </c>
      <c r="B31" s="94">
        <v>27</v>
      </c>
      <c r="C31" s="94" t="s">
        <v>257</v>
      </c>
      <c r="D31" s="125" t="s">
        <v>218</v>
      </c>
      <c r="E31" s="94" t="s">
        <v>250</v>
      </c>
      <c r="F31" s="94">
        <v>7</v>
      </c>
      <c r="G31" s="94">
        <v>12</v>
      </c>
      <c r="H31" s="94">
        <f t="shared" si="0"/>
        <v>19</v>
      </c>
      <c r="I31" s="94"/>
      <c r="J31" s="94">
        <v>19</v>
      </c>
      <c r="K31" s="99" t="s">
        <v>175</v>
      </c>
      <c r="L31" s="92">
        <v>15</v>
      </c>
      <c r="M31" s="94" t="s">
        <v>246</v>
      </c>
    </row>
    <row r="32" spans="1:13" ht="78.75">
      <c r="A32" s="94" t="s">
        <v>142</v>
      </c>
      <c r="B32" s="94">
        <v>28</v>
      </c>
      <c r="C32" s="94" t="s">
        <v>384</v>
      </c>
      <c r="D32" s="97" t="s">
        <v>358</v>
      </c>
      <c r="E32" s="94" t="s">
        <v>96</v>
      </c>
      <c r="F32" s="51">
        <v>19</v>
      </c>
      <c r="G32" s="51">
        <v>0</v>
      </c>
      <c r="H32" s="94">
        <f t="shared" si="0"/>
        <v>19</v>
      </c>
      <c r="I32" s="94"/>
      <c r="J32" s="51">
        <v>19</v>
      </c>
      <c r="K32" s="99" t="s">
        <v>175</v>
      </c>
      <c r="L32" s="97">
        <v>15</v>
      </c>
      <c r="M32" s="94" t="s">
        <v>367</v>
      </c>
    </row>
    <row r="33" spans="1:13" ht="78.75">
      <c r="A33" s="94" t="s">
        <v>142</v>
      </c>
      <c r="B33" s="94">
        <v>29</v>
      </c>
      <c r="C33" s="94" t="s">
        <v>385</v>
      </c>
      <c r="D33" s="97" t="s">
        <v>358</v>
      </c>
      <c r="E33" s="94" t="s">
        <v>250</v>
      </c>
      <c r="F33" s="136">
        <v>18</v>
      </c>
      <c r="G33" s="136">
        <v>0</v>
      </c>
      <c r="H33" s="94">
        <f t="shared" si="0"/>
        <v>18</v>
      </c>
      <c r="I33" s="94"/>
      <c r="J33" s="94">
        <v>18</v>
      </c>
      <c r="K33" s="93" t="s">
        <v>175</v>
      </c>
      <c r="L33" s="94">
        <v>16</v>
      </c>
      <c r="M33" s="94" t="s">
        <v>369</v>
      </c>
    </row>
    <row r="34" spans="1:13" ht="63">
      <c r="A34" s="94" t="s">
        <v>142</v>
      </c>
      <c r="B34" s="94">
        <v>30</v>
      </c>
      <c r="C34" s="21" t="s">
        <v>416</v>
      </c>
      <c r="D34" s="118" t="s">
        <v>418</v>
      </c>
      <c r="E34" s="93">
        <v>7</v>
      </c>
      <c r="F34" s="117">
        <v>9</v>
      </c>
      <c r="G34" s="117">
        <v>9</v>
      </c>
      <c r="H34" s="94">
        <f t="shared" si="0"/>
        <v>18</v>
      </c>
      <c r="I34" s="119"/>
      <c r="J34" s="138">
        <v>18</v>
      </c>
      <c r="K34" s="93" t="s">
        <v>175</v>
      </c>
      <c r="L34" s="128">
        <v>16</v>
      </c>
      <c r="M34" s="117" t="s">
        <v>417</v>
      </c>
    </row>
    <row r="35" spans="1:13" ht="78.75">
      <c r="A35" s="94" t="s">
        <v>142</v>
      </c>
      <c r="B35" s="94">
        <v>31</v>
      </c>
      <c r="C35" s="94" t="s">
        <v>258</v>
      </c>
      <c r="D35" s="125" t="s">
        <v>218</v>
      </c>
      <c r="E35" s="94" t="s">
        <v>96</v>
      </c>
      <c r="F35" s="136">
        <v>4</v>
      </c>
      <c r="G35" s="136">
        <v>13</v>
      </c>
      <c r="H35" s="94">
        <f t="shared" si="0"/>
        <v>17</v>
      </c>
      <c r="I35" s="94"/>
      <c r="J35" s="94">
        <v>17</v>
      </c>
      <c r="K35" s="93" t="s">
        <v>175</v>
      </c>
      <c r="L35" s="94">
        <v>17</v>
      </c>
      <c r="M35" s="93" t="s">
        <v>265</v>
      </c>
    </row>
    <row r="36" spans="1:13" ht="78.75">
      <c r="A36" s="94" t="s">
        <v>142</v>
      </c>
      <c r="B36" s="94">
        <v>32</v>
      </c>
      <c r="C36" s="94" t="s">
        <v>386</v>
      </c>
      <c r="D36" s="97" t="s">
        <v>358</v>
      </c>
      <c r="E36" s="94" t="s">
        <v>91</v>
      </c>
      <c r="F36" s="94">
        <v>16</v>
      </c>
      <c r="G36" s="94">
        <v>0</v>
      </c>
      <c r="H36" s="94">
        <f t="shared" si="0"/>
        <v>16</v>
      </c>
      <c r="I36" s="94"/>
      <c r="J36" s="94">
        <v>16</v>
      </c>
      <c r="K36" s="93" t="s">
        <v>175</v>
      </c>
      <c r="L36" s="94">
        <v>18</v>
      </c>
      <c r="M36" s="94" t="s">
        <v>388</v>
      </c>
    </row>
    <row r="37" spans="1:13" ht="78.75">
      <c r="A37" s="94" t="s">
        <v>142</v>
      </c>
      <c r="B37" s="94">
        <v>33</v>
      </c>
      <c r="C37" s="94" t="s">
        <v>259</v>
      </c>
      <c r="D37" s="125" t="s">
        <v>218</v>
      </c>
      <c r="E37" s="94" t="s">
        <v>250</v>
      </c>
      <c r="F37" s="94">
        <v>3</v>
      </c>
      <c r="G37" s="94">
        <v>10</v>
      </c>
      <c r="H37" s="94">
        <f t="shared" si="0"/>
        <v>13</v>
      </c>
      <c r="I37" s="94"/>
      <c r="J37" s="94">
        <v>13</v>
      </c>
      <c r="K37" s="93" t="s">
        <v>175</v>
      </c>
      <c r="L37" s="94">
        <v>19</v>
      </c>
      <c r="M37" s="94" t="s">
        <v>246</v>
      </c>
    </row>
    <row r="38" spans="1:13" ht="78.75">
      <c r="A38" s="94" t="s">
        <v>142</v>
      </c>
      <c r="B38" s="94">
        <v>34</v>
      </c>
      <c r="C38" s="51" t="s">
        <v>260</v>
      </c>
      <c r="D38" s="100" t="s">
        <v>218</v>
      </c>
      <c r="E38" s="51" t="s">
        <v>91</v>
      </c>
      <c r="F38" s="51">
        <v>6</v>
      </c>
      <c r="G38" s="51">
        <v>4</v>
      </c>
      <c r="H38" s="94">
        <f t="shared" si="0"/>
        <v>10</v>
      </c>
      <c r="I38" s="134"/>
      <c r="J38" s="51">
        <v>10</v>
      </c>
      <c r="K38" s="93" t="s">
        <v>175</v>
      </c>
      <c r="L38" s="94">
        <v>20</v>
      </c>
      <c r="M38" s="51" t="s">
        <v>264</v>
      </c>
    </row>
    <row r="39" spans="1:13" ht="63">
      <c r="A39" s="94" t="s">
        <v>142</v>
      </c>
      <c r="B39" s="94">
        <v>35</v>
      </c>
      <c r="C39" s="51" t="s">
        <v>182</v>
      </c>
      <c r="D39" s="100" t="s">
        <v>178</v>
      </c>
      <c r="E39" s="51">
        <v>7</v>
      </c>
      <c r="F39" s="51">
        <v>0</v>
      </c>
      <c r="G39" s="51">
        <v>7</v>
      </c>
      <c r="H39" s="94">
        <f t="shared" si="0"/>
        <v>7</v>
      </c>
      <c r="I39" s="133"/>
      <c r="J39" s="94">
        <v>7</v>
      </c>
      <c r="K39" s="93" t="s">
        <v>175</v>
      </c>
      <c r="L39" s="97">
        <v>21</v>
      </c>
      <c r="M39" s="51" t="s">
        <v>184</v>
      </c>
    </row>
    <row r="40" spans="1:13" ht="78.75">
      <c r="A40" s="94" t="s">
        <v>142</v>
      </c>
      <c r="B40" s="94">
        <v>36</v>
      </c>
      <c r="C40" s="94" t="s">
        <v>261</v>
      </c>
      <c r="D40" s="93" t="s">
        <v>218</v>
      </c>
      <c r="E40" s="93" t="s">
        <v>91</v>
      </c>
      <c r="F40" s="93" t="s">
        <v>262</v>
      </c>
      <c r="G40" s="93">
        <v>4</v>
      </c>
      <c r="H40" s="94">
        <f t="shared" si="0"/>
        <v>4</v>
      </c>
      <c r="I40" s="51"/>
      <c r="J40" s="136">
        <v>4</v>
      </c>
      <c r="K40" s="93" t="s">
        <v>175</v>
      </c>
      <c r="L40" s="94">
        <v>22</v>
      </c>
      <c r="M40" s="93" t="s">
        <v>264</v>
      </c>
    </row>
    <row r="41" spans="1:13" ht="78.75">
      <c r="A41" s="94" t="s">
        <v>142</v>
      </c>
      <c r="B41" s="94">
        <v>37</v>
      </c>
      <c r="C41" s="51" t="s">
        <v>263</v>
      </c>
      <c r="D41" s="100" t="s">
        <v>218</v>
      </c>
      <c r="E41" s="93" t="s">
        <v>91</v>
      </c>
      <c r="F41" s="51">
        <v>0</v>
      </c>
      <c r="G41" s="51">
        <v>4</v>
      </c>
      <c r="H41" s="94">
        <f t="shared" si="0"/>
        <v>4</v>
      </c>
      <c r="I41" s="94"/>
      <c r="J41" s="51">
        <v>4</v>
      </c>
      <c r="K41" s="93" t="s">
        <v>175</v>
      </c>
      <c r="L41" s="94">
        <v>22</v>
      </c>
      <c r="M41" s="51" t="s">
        <v>264</v>
      </c>
    </row>
    <row r="42" spans="1:13" ht="63">
      <c r="A42" s="94" t="s">
        <v>142</v>
      </c>
      <c r="B42" s="94">
        <v>38</v>
      </c>
      <c r="C42" s="132" t="s">
        <v>211</v>
      </c>
      <c r="D42" s="132" t="s">
        <v>202</v>
      </c>
      <c r="E42" s="132">
        <v>7</v>
      </c>
      <c r="F42" s="132">
        <v>3</v>
      </c>
      <c r="G42" s="132">
        <v>0</v>
      </c>
      <c r="H42" s="94">
        <f t="shared" si="0"/>
        <v>3</v>
      </c>
      <c r="I42" s="51"/>
      <c r="J42" s="132">
        <v>3</v>
      </c>
      <c r="K42" s="93" t="s">
        <v>175</v>
      </c>
      <c r="L42" s="96">
        <v>23</v>
      </c>
      <c r="M42" s="132" t="s">
        <v>210</v>
      </c>
    </row>
    <row r="43" spans="1:13" ht="63">
      <c r="A43" s="94" t="s">
        <v>142</v>
      </c>
      <c r="B43" s="94">
        <v>39</v>
      </c>
      <c r="C43" s="51" t="s">
        <v>183</v>
      </c>
      <c r="D43" s="100" t="s">
        <v>178</v>
      </c>
      <c r="E43" s="93">
        <v>7</v>
      </c>
      <c r="F43" s="51">
        <v>1</v>
      </c>
      <c r="G43" s="51">
        <v>1</v>
      </c>
      <c r="H43" s="94">
        <f t="shared" si="0"/>
        <v>2</v>
      </c>
      <c r="I43" s="134"/>
      <c r="J43" s="94">
        <v>2</v>
      </c>
      <c r="K43" s="93" t="s">
        <v>175</v>
      </c>
      <c r="L43" s="97">
        <v>24</v>
      </c>
      <c r="M43" s="51" t="s">
        <v>184</v>
      </c>
    </row>
    <row r="44" spans="1:13">
      <c r="A44" s="146"/>
      <c r="B44" s="146"/>
      <c r="C44" s="146"/>
      <c r="D44" s="146"/>
    </row>
    <row r="46" spans="1:13">
      <c r="A46" s="147"/>
      <c r="B46" s="147"/>
      <c r="C46" s="147"/>
      <c r="D46" s="147"/>
    </row>
  </sheetData>
  <sortState ref="A5:M43">
    <sortCondition descending="1" ref="H5"/>
  </sortState>
  <mergeCells count="5">
    <mergeCell ref="A1:M1"/>
    <mergeCell ref="A2:M2"/>
    <mergeCell ref="A3:M3"/>
    <mergeCell ref="A44:D44"/>
    <mergeCell ref="A46:D46"/>
  </mergeCells>
  <pageMargins left="0.7" right="0.7" top="0.75" bottom="0.75" header="0.3" footer="0.3"/>
  <pageSetup paperSize="9" orientation="portrait" r:id="rId1"/>
  <ignoredErrors>
    <ignoredError sqref="H5:H4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M33"/>
  <sheetViews>
    <sheetView topLeftCell="A28" zoomScale="90" zoomScaleNormal="90" workbookViewId="0">
      <selection activeCell="A31" sqref="A31:D33"/>
    </sheetView>
  </sheetViews>
  <sheetFormatPr defaultRowHeight="15"/>
  <cols>
    <col min="1" max="1" width="13.85546875" customWidth="1"/>
    <col min="2" max="2" width="7.140625" customWidth="1"/>
    <col min="3" max="3" width="32.28515625" customWidth="1"/>
    <col min="4" max="4" width="23.85546875" customWidth="1"/>
    <col min="5" max="5" width="7.28515625" customWidth="1"/>
    <col min="6" max="7" width="8.85546875" customWidth="1"/>
    <col min="8" max="8" width="7.7109375" customWidth="1"/>
    <col min="9" max="9" width="8.140625" customWidth="1"/>
    <col min="10" max="10" width="6.85546875" customWidth="1"/>
    <col min="11" max="11" width="12.5703125" customWidth="1"/>
    <col min="12" max="12" width="7.7109375" customWidth="1"/>
    <col min="13" max="13" width="36.28515625" customWidth="1"/>
  </cols>
  <sheetData>
    <row r="1" spans="1:13" ht="18.75" customHeight="1">
      <c r="A1" s="148" t="s">
        <v>151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8.75" customHeight="1">
      <c r="A2" s="148" t="s">
        <v>160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5.75" customHeight="1">
      <c r="A3" s="148" t="s">
        <v>161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s="86" customFormat="1" ht="69" customHeight="1">
      <c r="A4" s="90" t="s">
        <v>0</v>
      </c>
      <c r="B4" s="90" t="s">
        <v>1</v>
      </c>
      <c r="C4" s="91" t="s">
        <v>2</v>
      </c>
      <c r="D4" s="90" t="s">
        <v>141</v>
      </c>
      <c r="E4" s="91" t="s">
        <v>4</v>
      </c>
      <c r="F4" s="85" t="s">
        <v>147</v>
      </c>
      <c r="G4" s="85" t="s">
        <v>148</v>
      </c>
      <c r="H4" s="85" t="s">
        <v>157</v>
      </c>
      <c r="I4" s="90" t="s">
        <v>10</v>
      </c>
      <c r="J4" s="90" t="s">
        <v>11</v>
      </c>
      <c r="K4" s="90" t="s">
        <v>143</v>
      </c>
      <c r="L4" s="90" t="s">
        <v>144</v>
      </c>
      <c r="M4" s="90" t="s">
        <v>14</v>
      </c>
    </row>
    <row r="5" spans="1:13" ht="83.25" customHeight="1">
      <c r="A5" s="92" t="s">
        <v>142</v>
      </c>
      <c r="B5" s="97">
        <v>1</v>
      </c>
      <c r="C5" s="94" t="s">
        <v>389</v>
      </c>
      <c r="D5" s="97" t="s">
        <v>358</v>
      </c>
      <c r="E5" s="94" t="s">
        <v>47</v>
      </c>
      <c r="F5" s="94">
        <v>29</v>
      </c>
      <c r="G5" s="94">
        <v>25</v>
      </c>
      <c r="H5" s="94">
        <f t="shared" ref="H5:H28" si="0">SUM(F5:G5)</f>
        <v>54</v>
      </c>
      <c r="I5" s="94"/>
      <c r="J5" s="94">
        <v>54</v>
      </c>
      <c r="K5" s="94" t="s">
        <v>229</v>
      </c>
      <c r="L5" s="94">
        <v>1</v>
      </c>
      <c r="M5" s="98" t="s">
        <v>377</v>
      </c>
    </row>
    <row r="6" spans="1:13" ht="76.5" customHeight="1">
      <c r="A6" s="92" t="s">
        <v>142</v>
      </c>
      <c r="B6" s="94">
        <v>2</v>
      </c>
      <c r="C6" s="94" t="s">
        <v>390</v>
      </c>
      <c r="D6" s="97" t="s">
        <v>358</v>
      </c>
      <c r="E6" s="94" t="s">
        <v>47</v>
      </c>
      <c r="F6" s="93">
        <v>27</v>
      </c>
      <c r="G6" s="93">
        <v>25</v>
      </c>
      <c r="H6" s="94">
        <f t="shared" si="0"/>
        <v>52</v>
      </c>
      <c r="I6" s="94"/>
      <c r="J6" s="136">
        <v>52</v>
      </c>
      <c r="K6" s="94" t="s">
        <v>229</v>
      </c>
      <c r="L6" s="97">
        <v>2</v>
      </c>
      <c r="M6" s="98" t="s">
        <v>377</v>
      </c>
    </row>
    <row r="7" spans="1:13" ht="67.5" customHeight="1">
      <c r="A7" s="92" t="s">
        <v>142</v>
      </c>
      <c r="B7" s="97">
        <v>3</v>
      </c>
      <c r="C7" s="94" t="s">
        <v>266</v>
      </c>
      <c r="D7" s="125" t="s">
        <v>218</v>
      </c>
      <c r="E7" s="94" t="s">
        <v>267</v>
      </c>
      <c r="F7" s="94">
        <v>25</v>
      </c>
      <c r="G7" s="94">
        <v>23</v>
      </c>
      <c r="H7" s="94">
        <f t="shared" si="0"/>
        <v>48</v>
      </c>
      <c r="I7" s="94"/>
      <c r="J7" s="94">
        <v>48</v>
      </c>
      <c r="K7" s="96" t="s">
        <v>229</v>
      </c>
      <c r="L7" s="97">
        <v>3</v>
      </c>
      <c r="M7" s="94" t="s">
        <v>264</v>
      </c>
    </row>
    <row r="8" spans="1:13" ht="67.5" customHeight="1">
      <c r="A8" s="92" t="s">
        <v>142</v>
      </c>
      <c r="B8" s="94">
        <v>4</v>
      </c>
      <c r="C8" s="94" t="s">
        <v>268</v>
      </c>
      <c r="D8" s="125" t="s">
        <v>218</v>
      </c>
      <c r="E8" s="94" t="s">
        <v>269</v>
      </c>
      <c r="F8" s="94">
        <v>24</v>
      </c>
      <c r="G8" s="94">
        <v>24</v>
      </c>
      <c r="H8" s="94">
        <f t="shared" si="0"/>
        <v>48</v>
      </c>
      <c r="I8" s="94"/>
      <c r="J8" s="94">
        <v>48</v>
      </c>
      <c r="K8" s="96" t="s">
        <v>229</v>
      </c>
      <c r="L8" s="94">
        <v>3</v>
      </c>
      <c r="M8" s="94" t="s">
        <v>248</v>
      </c>
    </row>
    <row r="9" spans="1:13" ht="78.75">
      <c r="A9" s="92" t="s">
        <v>142</v>
      </c>
      <c r="B9" s="97">
        <v>5</v>
      </c>
      <c r="C9" s="94" t="s">
        <v>391</v>
      </c>
      <c r="D9" s="97" t="s">
        <v>358</v>
      </c>
      <c r="E9" s="94" t="s">
        <v>267</v>
      </c>
      <c r="F9" s="51">
        <v>23</v>
      </c>
      <c r="G9" s="51">
        <v>25</v>
      </c>
      <c r="H9" s="94">
        <f t="shared" si="0"/>
        <v>48</v>
      </c>
      <c r="I9" s="94"/>
      <c r="J9" s="96">
        <v>48</v>
      </c>
      <c r="K9" s="96" t="s">
        <v>229</v>
      </c>
      <c r="L9" s="97">
        <v>3</v>
      </c>
      <c r="M9" s="98" t="s">
        <v>377</v>
      </c>
    </row>
    <row r="10" spans="1:13" ht="78.75">
      <c r="A10" s="92" t="s">
        <v>142</v>
      </c>
      <c r="B10" s="94">
        <v>6</v>
      </c>
      <c r="C10" s="94" t="s">
        <v>392</v>
      </c>
      <c r="D10" s="97" t="s">
        <v>358</v>
      </c>
      <c r="E10" s="94" t="s">
        <v>269</v>
      </c>
      <c r="F10" s="140">
        <v>23</v>
      </c>
      <c r="G10" s="140">
        <v>25</v>
      </c>
      <c r="H10" s="94">
        <f t="shared" si="0"/>
        <v>48</v>
      </c>
      <c r="I10" s="94"/>
      <c r="J10" s="99">
        <v>48</v>
      </c>
      <c r="K10" s="140" t="s">
        <v>229</v>
      </c>
      <c r="L10" s="94">
        <v>3</v>
      </c>
      <c r="M10" s="94" t="s">
        <v>368</v>
      </c>
    </row>
    <row r="11" spans="1:13" ht="78.75">
      <c r="A11" s="92" t="s">
        <v>142</v>
      </c>
      <c r="B11" s="97">
        <v>7</v>
      </c>
      <c r="C11" s="94" t="s">
        <v>270</v>
      </c>
      <c r="D11" s="125" t="s">
        <v>218</v>
      </c>
      <c r="E11" s="94" t="s">
        <v>47</v>
      </c>
      <c r="F11" s="93">
        <v>23</v>
      </c>
      <c r="G11" s="93">
        <v>24</v>
      </c>
      <c r="H11" s="94">
        <f t="shared" si="0"/>
        <v>47</v>
      </c>
      <c r="I11" s="94"/>
      <c r="J11" s="136">
        <v>47</v>
      </c>
      <c r="K11" s="96" t="s">
        <v>229</v>
      </c>
      <c r="L11" s="97">
        <v>4</v>
      </c>
      <c r="M11" s="93" t="s">
        <v>265</v>
      </c>
    </row>
    <row r="12" spans="1:13" ht="78.75" customHeight="1">
      <c r="A12" s="92" t="s">
        <v>142</v>
      </c>
      <c r="B12" s="94">
        <v>8</v>
      </c>
      <c r="C12" s="94" t="s">
        <v>271</v>
      </c>
      <c r="D12" s="125" t="s">
        <v>218</v>
      </c>
      <c r="E12" s="94" t="s">
        <v>267</v>
      </c>
      <c r="F12" s="51">
        <v>24</v>
      </c>
      <c r="G12" s="51">
        <v>20</v>
      </c>
      <c r="H12" s="94">
        <f t="shared" si="0"/>
        <v>44</v>
      </c>
      <c r="I12" s="96"/>
      <c r="J12" s="96">
        <v>44</v>
      </c>
      <c r="K12" s="96" t="s">
        <v>229</v>
      </c>
      <c r="L12" s="97">
        <v>5</v>
      </c>
      <c r="M12" s="96" t="s">
        <v>264</v>
      </c>
    </row>
    <row r="13" spans="1:13" ht="63" customHeight="1">
      <c r="A13" s="92" t="s">
        <v>142</v>
      </c>
      <c r="B13" s="97">
        <v>9</v>
      </c>
      <c r="C13" s="96" t="s">
        <v>343</v>
      </c>
      <c r="D13" s="97" t="s">
        <v>339</v>
      </c>
      <c r="E13" s="96">
        <v>8</v>
      </c>
      <c r="F13" s="51">
        <v>24</v>
      </c>
      <c r="G13" s="51">
        <v>14</v>
      </c>
      <c r="H13" s="94">
        <f t="shared" si="0"/>
        <v>38</v>
      </c>
      <c r="I13" s="94"/>
      <c r="J13" s="96">
        <v>38</v>
      </c>
      <c r="K13" s="96" t="s">
        <v>171</v>
      </c>
      <c r="L13" s="97">
        <v>6</v>
      </c>
      <c r="M13" s="95" t="s">
        <v>342</v>
      </c>
    </row>
    <row r="14" spans="1:13" ht="76.5" customHeight="1">
      <c r="A14" s="92" t="s">
        <v>142</v>
      </c>
      <c r="B14" s="94">
        <v>10</v>
      </c>
      <c r="C14" s="94" t="s">
        <v>393</v>
      </c>
      <c r="D14" s="97" t="s">
        <v>358</v>
      </c>
      <c r="E14" s="94" t="s">
        <v>47</v>
      </c>
      <c r="F14" s="94">
        <v>17</v>
      </c>
      <c r="G14" s="94">
        <v>20</v>
      </c>
      <c r="H14" s="94">
        <f t="shared" si="0"/>
        <v>37</v>
      </c>
      <c r="I14" s="94"/>
      <c r="J14" s="94">
        <v>37</v>
      </c>
      <c r="K14" s="94" t="s">
        <v>171</v>
      </c>
      <c r="L14" s="97">
        <v>7</v>
      </c>
      <c r="M14" s="98" t="s">
        <v>377</v>
      </c>
    </row>
    <row r="15" spans="1:13" ht="81.75" customHeight="1">
      <c r="A15" s="92" t="s">
        <v>142</v>
      </c>
      <c r="B15" s="97">
        <v>11</v>
      </c>
      <c r="C15" s="94" t="s">
        <v>272</v>
      </c>
      <c r="D15" s="125" t="s">
        <v>218</v>
      </c>
      <c r="E15" s="94" t="s">
        <v>47</v>
      </c>
      <c r="F15" s="94">
        <v>14</v>
      </c>
      <c r="G15" s="94">
        <v>17</v>
      </c>
      <c r="H15" s="94">
        <f t="shared" si="0"/>
        <v>31</v>
      </c>
      <c r="I15" s="96"/>
      <c r="J15" s="94">
        <v>31</v>
      </c>
      <c r="K15" s="94" t="s">
        <v>171</v>
      </c>
      <c r="L15" s="97">
        <v>8</v>
      </c>
      <c r="M15" s="94" t="s">
        <v>265</v>
      </c>
    </row>
    <row r="16" spans="1:13" ht="78.75">
      <c r="A16" s="92" t="s">
        <v>142</v>
      </c>
      <c r="B16" s="94">
        <v>12</v>
      </c>
      <c r="C16" s="94" t="s">
        <v>273</v>
      </c>
      <c r="D16" s="125" t="s">
        <v>218</v>
      </c>
      <c r="E16" s="94" t="s">
        <v>269</v>
      </c>
      <c r="F16" s="140">
        <v>12</v>
      </c>
      <c r="G16" s="140">
        <v>18</v>
      </c>
      <c r="H16" s="94">
        <f t="shared" si="0"/>
        <v>30</v>
      </c>
      <c r="I16" s="94"/>
      <c r="J16" s="99">
        <v>30</v>
      </c>
      <c r="K16" s="94" t="s">
        <v>171</v>
      </c>
      <c r="L16" s="94">
        <v>9</v>
      </c>
      <c r="M16" s="140" t="s">
        <v>248</v>
      </c>
    </row>
    <row r="17" spans="1:13" ht="72" customHeight="1">
      <c r="A17" s="92" t="s">
        <v>142</v>
      </c>
      <c r="B17" s="97">
        <v>13</v>
      </c>
      <c r="C17" s="96" t="s">
        <v>213</v>
      </c>
      <c r="D17" s="141" t="s">
        <v>202</v>
      </c>
      <c r="E17" s="96">
        <v>8</v>
      </c>
      <c r="F17" s="132">
        <v>14</v>
      </c>
      <c r="G17" s="132">
        <v>12</v>
      </c>
      <c r="H17" s="94">
        <f t="shared" si="0"/>
        <v>26</v>
      </c>
      <c r="I17" s="96"/>
      <c r="J17" s="96">
        <v>26</v>
      </c>
      <c r="K17" s="94" t="s">
        <v>175</v>
      </c>
      <c r="L17" s="96">
        <v>10</v>
      </c>
      <c r="M17" s="141" t="s">
        <v>210</v>
      </c>
    </row>
    <row r="18" spans="1:13" ht="65.25" customHeight="1">
      <c r="A18" s="92" t="s">
        <v>142</v>
      </c>
      <c r="B18" s="94">
        <v>14</v>
      </c>
      <c r="C18" s="94" t="s">
        <v>274</v>
      </c>
      <c r="D18" s="125" t="s">
        <v>218</v>
      </c>
      <c r="E18" s="94" t="s">
        <v>269</v>
      </c>
      <c r="F18" s="94">
        <v>13</v>
      </c>
      <c r="G18" s="94">
        <v>13</v>
      </c>
      <c r="H18" s="94">
        <f t="shared" si="0"/>
        <v>26</v>
      </c>
      <c r="I18" s="96"/>
      <c r="J18" s="92">
        <v>26</v>
      </c>
      <c r="K18" s="94" t="s">
        <v>175</v>
      </c>
      <c r="L18" s="92">
        <v>10</v>
      </c>
      <c r="M18" s="51" t="s">
        <v>248</v>
      </c>
    </row>
    <row r="19" spans="1:13" ht="95.25" customHeight="1">
      <c r="A19" s="92" t="s">
        <v>142</v>
      </c>
      <c r="B19" s="97">
        <v>15</v>
      </c>
      <c r="C19" s="94" t="s">
        <v>275</v>
      </c>
      <c r="D19" s="125" t="s">
        <v>218</v>
      </c>
      <c r="E19" s="94" t="s">
        <v>47</v>
      </c>
      <c r="F19" s="94">
        <v>12</v>
      </c>
      <c r="G19" s="94">
        <v>12</v>
      </c>
      <c r="H19" s="94">
        <f t="shared" si="0"/>
        <v>24</v>
      </c>
      <c r="I19" s="94"/>
      <c r="J19" s="94">
        <v>24</v>
      </c>
      <c r="K19" s="94" t="s">
        <v>175</v>
      </c>
      <c r="L19" s="94">
        <v>11</v>
      </c>
      <c r="M19" s="94" t="s">
        <v>265</v>
      </c>
    </row>
    <row r="20" spans="1:13" ht="108.75" customHeight="1">
      <c r="A20" s="92" t="s">
        <v>142</v>
      </c>
      <c r="B20" s="94">
        <v>16</v>
      </c>
      <c r="C20" s="94" t="s">
        <v>344</v>
      </c>
      <c r="D20" s="97" t="s">
        <v>339</v>
      </c>
      <c r="E20" s="94">
        <v>8</v>
      </c>
      <c r="F20" s="94">
        <v>22</v>
      </c>
      <c r="G20" s="94">
        <v>0</v>
      </c>
      <c r="H20" s="94">
        <f t="shared" si="0"/>
        <v>22</v>
      </c>
      <c r="I20" s="94"/>
      <c r="J20" s="94">
        <v>22</v>
      </c>
      <c r="K20" s="94" t="s">
        <v>175</v>
      </c>
      <c r="L20" s="97">
        <v>12</v>
      </c>
      <c r="M20" s="95" t="s">
        <v>342</v>
      </c>
    </row>
    <row r="21" spans="1:13" ht="63" customHeight="1">
      <c r="A21" s="92" t="s">
        <v>142</v>
      </c>
      <c r="B21" s="97">
        <v>17</v>
      </c>
      <c r="C21" s="94" t="s">
        <v>198</v>
      </c>
      <c r="D21" s="97" t="s">
        <v>187</v>
      </c>
      <c r="E21" s="94">
        <v>8</v>
      </c>
      <c r="F21" s="94">
        <v>12</v>
      </c>
      <c r="G21" s="94">
        <v>7</v>
      </c>
      <c r="H21" s="94">
        <f t="shared" si="0"/>
        <v>19</v>
      </c>
      <c r="I21" s="96"/>
      <c r="J21" s="92">
        <v>19</v>
      </c>
      <c r="K21" s="96" t="s">
        <v>175</v>
      </c>
      <c r="L21" s="97">
        <v>13</v>
      </c>
      <c r="M21" s="94" t="s">
        <v>190</v>
      </c>
    </row>
    <row r="22" spans="1:13" ht="63">
      <c r="A22" s="92" t="s">
        <v>142</v>
      </c>
      <c r="B22" s="94">
        <v>18</v>
      </c>
      <c r="C22" s="108" t="s">
        <v>214</v>
      </c>
      <c r="D22" s="108" t="s">
        <v>202</v>
      </c>
      <c r="E22" s="108">
        <v>8</v>
      </c>
      <c r="F22" s="108">
        <v>8</v>
      </c>
      <c r="G22" s="108">
        <v>9</v>
      </c>
      <c r="H22" s="94">
        <f t="shared" si="0"/>
        <v>17</v>
      </c>
      <c r="I22" s="92"/>
      <c r="J22" s="108">
        <v>17</v>
      </c>
      <c r="K22" s="96" t="s">
        <v>175</v>
      </c>
      <c r="L22" s="96">
        <v>14</v>
      </c>
      <c r="M22" s="108" t="s">
        <v>210</v>
      </c>
    </row>
    <row r="23" spans="1:13" ht="110.25">
      <c r="A23" s="92" t="s">
        <v>142</v>
      </c>
      <c r="B23" s="97">
        <v>19</v>
      </c>
      <c r="C23" s="96" t="s">
        <v>297</v>
      </c>
      <c r="D23" s="97" t="s">
        <v>294</v>
      </c>
      <c r="E23" s="96">
        <v>8</v>
      </c>
      <c r="F23" s="51">
        <v>17</v>
      </c>
      <c r="G23" s="51">
        <v>0</v>
      </c>
      <c r="H23" s="94">
        <f t="shared" si="0"/>
        <v>17</v>
      </c>
      <c r="I23" s="95"/>
      <c r="J23" s="96">
        <v>17</v>
      </c>
      <c r="K23" s="96" t="s">
        <v>175</v>
      </c>
      <c r="L23" s="97">
        <v>14</v>
      </c>
      <c r="M23" s="96" t="s">
        <v>298</v>
      </c>
    </row>
    <row r="24" spans="1:13" ht="63">
      <c r="A24" s="92" t="s">
        <v>142</v>
      </c>
      <c r="B24" s="94">
        <v>20</v>
      </c>
      <c r="C24" s="94" t="s">
        <v>199</v>
      </c>
      <c r="D24" s="97" t="s">
        <v>187</v>
      </c>
      <c r="E24" s="94">
        <v>8</v>
      </c>
      <c r="F24" s="94">
        <v>14</v>
      </c>
      <c r="G24" s="94">
        <v>0</v>
      </c>
      <c r="H24" s="94">
        <f t="shared" si="0"/>
        <v>14</v>
      </c>
      <c r="I24" s="94"/>
      <c r="J24" s="92">
        <v>14</v>
      </c>
      <c r="K24" s="94" t="s">
        <v>175</v>
      </c>
      <c r="L24" s="97">
        <v>15</v>
      </c>
      <c r="M24" s="94" t="s">
        <v>190</v>
      </c>
    </row>
    <row r="25" spans="1:13" ht="115.5" customHeight="1">
      <c r="A25" s="92" t="s">
        <v>142</v>
      </c>
      <c r="B25" s="97">
        <v>21</v>
      </c>
      <c r="C25" s="96" t="s">
        <v>321</v>
      </c>
      <c r="D25" s="96" t="s">
        <v>318</v>
      </c>
      <c r="E25" s="96">
        <v>8</v>
      </c>
      <c r="F25" s="51">
        <v>13</v>
      </c>
      <c r="G25" s="51">
        <v>0</v>
      </c>
      <c r="H25" s="94">
        <f t="shared" si="0"/>
        <v>13</v>
      </c>
      <c r="I25" s="96"/>
      <c r="J25" s="96">
        <v>13</v>
      </c>
      <c r="K25" s="96" t="s">
        <v>175</v>
      </c>
      <c r="L25" s="96">
        <v>16</v>
      </c>
      <c r="M25" s="96" t="s">
        <v>320</v>
      </c>
    </row>
    <row r="26" spans="1:13" ht="78.75">
      <c r="A26" s="92" t="s">
        <v>142</v>
      </c>
      <c r="B26" s="94">
        <v>22</v>
      </c>
      <c r="C26" s="94" t="s">
        <v>394</v>
      </c>
      <c r="D26" s="97" t="s">
        <v>358</v>
      </c>
      <c r="E26" s="94" t="s">
        <v>269</v>
      </c>
      <c r="F26" s="94">
        <v>13</v>
      </c>
      <c r="G26" s="94">
        <v>0</v>
      </c>
      <c r="H26" s="94">
        <f t="shared" si="0"/>
        <v>13</v>
      </c>
      <c r="I26" s="94"/>
      <c r="J26" s="92">
        <v>13</v>
      </c>
      <c r="K26" s="94" t="s">
        <v>175</v>
      </c>
      <c r="L26" s="92">
        <v>16</v>
      </c>
      <c r="M26" s="94" t="s">
        <v>368</v>
      </c>
    </row>
    <row r="27" spans="1:13" ht="63">
      <c r="A27" s="92" t="s">
        <v>142</v>
      </c>
      <c r="B27" s="97">
        <v>23</v>
      </c>
      <c r="C27" s="94" t="s">
        <v>200</v>
      </c>
      <c r="D27" s="97" t="s">
        <v>187</v>
      </c>
      <c r="E27" s="94">
        <v>8</v>
      </c>
      <c r="F27" s="94">
        <v>8</v>
      </c>
      <c r="G27" s="94">
        <v>0</v>
      </c>
      <c r="H27" s="94">
        <f t="shared" si="0"/>
        <v>8</v>
      </c>
      <c r="I27" s="94"/>
      <c r="J27" s="94">
        <v>8</v>
      </c>
      <c r="K27" s="94" t="s">
        <v>175</v>
      </c>
      <c r="L27" s="94">
        <v>17</v>
      </c>
      <c r="M27" s="94" t="s">
        <v>190</v>
      </c>
    </row>
    <row r="28" spans="1:13" ht="63">
      <c r="A28" s="92" t="s">
        <v>142</v>
      </c>
      <c r="B28" s="94">
        <v>24</v>
      </c>
      <c r="C28" s="96" t="s">
        <v>197</v>
      </c>
      <c r="D28" s="97" t="s">
        <v>187</v>
      </c>
      <c r="E28" s="96">
        <v>8</v>
      </c>
      <c r="F28" s="51">
        <v>2</v>
      </c>
      <c r="G28" s="51">
        <v>4</v>
      </c>
      <c r="H28" s="94">
        <f t="shared" si="0"/>
        <v>6</v>
      </c>
      <c r="I28" s="142"/>
      <c r="J28" s="96">
        <v>6</v>
      </c>
      <c r="K28" s="96" t="s">
        <v>175</v>
      </c>
      <c r="L28" s="97">
        <v>18</v>
      </c>
      <c r="M28" s="94" t="s">
        <v>190</v>
      </c>
    </row>
    <row r="31" spans="1:13" ht="15" customHeight="1">
      <c r="A31" s="146"/>
      <c r="B31" s="146"/>
      <c r="C31" s="146"/>
      <c r="D31" s="146"/>
    </row>
    <row r="33" spans="1:4">
      <c r="A33" s="147"/>
      <c r="B33" s="147"/>
      <c r="C33" s="147"/>
      <c r="D33" s="147"/>
    </row>
  </sheetData>
  <sortState ref="A5:M28">
    <sortCondition descending="1" ref="H5"/>
  </sortState>
  <mergeCells count="5">
    <mergeCell ref="A1:M1"/>
    <mergeCell ref="A3:M3"/>
    <mergeCell ref="A2:M2"/>
    <mergeCell ref="A31:D31"/>
    <mergeCell ref="A33:D33"/>
  </mergeCells>
  <pageMargins left="0.7" right="0.7" top="0.75" bottom="0.75" header="0.3" footer="0.3"/>
  <pageSetup paperSize="9" orientation="portrait" r:id="rId1"/>
  <ignoredErrors>
    <ignoredError sqref="H13:H2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Z28"/>
  <sheetViews>
    <sheetView topLeftCell="A19" zoomScale="90" zoomScaleNormal="90" workbookViewId="0">
      <selection activeCell="A26" sqref="A26:D29"/>
    </sheetView>
  </sheetViews>
  <sheetFormatPr defaultRowHeight="15"/>
  <cols>
    <col min="1" max="1" width="17.85546875" customWidth="1"/>
    <col min="2" max="2" width="7.140625" customWidth="1"/>
    <col min="3" max="3" width="35.140625" customWidth="1"/>
    <col min="4" max="4" width="24.7109375" customWidth="1"/>
    <col min="5" max="6" width="9.28515625" customWidth="1"/>
    <col min="7" max="7" width="10.28515625" customWidth="1"/>
    <col min="8" max="8" width="11" customWidth="1"/>
    <col min="9" max="9" width="9.42578125" customWidth="1"/>
    <col min="10" max="10" width="8.5703125" customWidth="1"/>
    <col min="11" max="11" width="12.28515625" customWidth="1"/>
    <col min="12" max="12" width="7.85546875" customWidth="1"/>
    <col min="13" max="13" width="40.140625" customWidth="1"/>
  </cols>
  <sheetData>
    <row r="1" spans="1:26" ht="15.75">
      <c r="A1" s="148" t="s">
        <v>154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26" ht="15.75">
      <c r="A2" s="148" t="s">
        <v>163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26" s="87" customFormat="1" ht="15.75">
      <c r="A3" s="148" t="s">
        <v>164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88"/>
      <c r="O3" s="88"/>
      <c r="P3"/>
      <c r="Q3"/>
      <c r="R3" s="88"/>
      <c r="S3" s="88"/>
      <c r="T3" s="88"/>
      <c r="U3" s="88"/>
      <c r="V3" s="88"/>
      <c r="W3" s="88"/>
      <c r="X3" s="88"/>
      <c r="Y3" s="88"/>
      <c r="Z3" s="88"/>
    </row>
    <row r="4" spans="1:26" ht="68.25" customHeight="1">
      <c r="A4" s="90" t="s">
        <v>0</v>
      </c>
      <c r="B4" s="90" t="s">
        <v>1</v>
      </c>
      <c r="C4" s="90" t="s">
        <v>2</v>
      </c>
      <c r="D4" s="90" t="s">
        <v>141</v>
      </c>
      <c r="E4" s="90" t="s">
        <v>4</v>
      </c>
      <c r="F4" s="85" t="s">
        <v>146</v>
      </c>
      <c r="G4" s="85" t="s">
        <v>145</v>
      </c>
      <c r="H4" s="85" t="s">
        <v>162</v>
      </c>
      <c r="I4" s="90" t="s">
        <v>10</v>
      </c>
      <c r="J4" s="90" t="s">
        <v>11</v>
      </c>
      <c r="K4" s="90" t="s">
        <v>143</v>
      </c>
      <c r="L4" s="90" t="s">
        <v>144</v>
      </c>
      <c r="M4" s="90" t="s">
        <v>14</v>
      </c>
    </row>
    <row r="5" spans="1:26" ht="78.75">
      <c r="A5" s="92" t="s">
        <v>142</v>
      </c>
      <c r="B5" s="94">
        <v>1</v>
      </c>
      <c r="C5" s="94" t="s">
        <v>395</v>
      </c>
      <c r="D5" s="97" t="s">
        <v>358</v>
      </c>
      <c r="E5" s="94" t="s">
        <v>277</v>
      </c>
      <c r="F5" s="94">
        <v>62</v>
      </c>
      <c r="G5" s="94">
        <v>26</v>
      </c>
      <c r="H5" s="94">
        <f t="shared" ref="H5:H23" si="0">SUM(F5:G5)</f>
        <v>88</v>
      </c>
      <c r="I5" s="100"/>
      <c r="J5" s="139">
        <v>88</v>
      </c>
      <c r="K5" s="100" t="s">
        <v>229</v>
      </c>
      <c r="L5" s="100">
        <v>1</v>
      </c>
      <c r="M5" s="94" t="s">
        <v>403</v>
      </c>
    </row>
    <row r="6" spans="1:26" ht="63">
      <c r="A6" s="92" t="s">
        <v>142</v>
      </c>
      <c r="B6" s="94">
        <v>2</v>
      </c>
      <c r="C6" s="94" t="s">
        <v>276</v>
      </c>
      <c r="D6" s="125" t="s">
        <v>218</v>
      </c>
      <c r="E6" s="94" t="s">
        <v>277</v>
      </c>
      <c r="F6" s="100">
        <v>60</v>
      </c>
      <c r="G6" s="100">
        <v>25</v>
      </c>
      <c r="H6" s="94">
        <f t="shared" si="0"/>
        <v>85</v>
      </c>
      <c r="I6" s="51"/>
      <c r="J6" s="100">
        <v>85</v>
      </c>
      <c r="K6" s="100" t="s">
        <v>229</v>
      </c>
      <c r="L6" s="99">
        <v>2</v>
      </c>
      <c r="M6" s="94" t="s">
        <v>248</v>
      </c>
    </row>
    <row r="7" spans="1:26" ht="78.75">
      <c r="A7" s="92" t="s">
        <v>142</v>
      </c>
      <c r="B7" s="94">
        <v>3</v>
      </c>
      <c r="C7" s="94" t="s">
        <v>396</v>
      </c>
      <c r="D7" s="97" t="s">
        <v>358</v>
      </c>
      <c r="E7" s="94" t="s">
        <v>284</v>
      </c>
      <c r="F7" s="100">
        <v>52</v>
      </c>
      <c r="G7" s="51">
        <v>28</v>
      </c>
      <c r="H7" s="94">
        <f t="shared" si="0"/>
        <v>80</v>
      </c>
      <c r="I7" s="51"/>
      <c r="J7" s="100">
        <v>80</v>
      </c>
      <c r="K7" s="51" t="s">
        <v>229</v>
      </c>
      <c r="L7" s="94">
        <v>3</v>
      </c>
      <c r="M7" s="94" t="s">
        <v>403</v>
      </c>
    </row>
    <row r="8" spans="1:26" ht="78.75">
      <c r="A8" s="92" t="s">
        <v>142</v>
      </c>
      <c r="B8" s="94">
        <v>4</v>
      </c>
      <c r="C8" s="94" t="s">
        <v>397</v>
      </c>
      <c r="D8" s="97" t="s">
        <v>358</v>
      </c>
      <c r="E8" s="94" t="s">
        <v>284</v>
      </c>
      <c r="F8" s="136">
        <v>58</v>
      </c>
      <c r="G8" s="136">
        <v>18</v>
      </c>
      <c r="H8" s="94">
        <f t="shared" si="0"/>
        <v>76</v>
      </c>
      <c r="I8" s="94"/>
      <c r="J8" s="100">
        <v>76</v>
      </c>
      <c r="K8" s="100" t="s">
        <v>229</v>
      </c>
      <c r="L8" s="94">
        <v>4</v>
      </c>
      <c r="M8" s="94" t="s">
        <v>403</v>
      </c>
    </row>
    <row r="9" spans="1:26" ht="78.75">
      <c r="A9" s="92" t="s">
        <v>142</v>
      </c>
      <c r="B9" s="94">
        <v>5</v>
      </c>
      <c r="C9" s="94" t="s">
        <v>398</v>
      </c>
      <c r="D9" s="97" t="s">
        <v>358</v>
      </c>
      <c r="E9" s="94" t="s">
        <v>279</v>
      </c>
      <c r="F9" s="94">
        <v>48</v>
      </c>
      <c r="G9" s="94">
        <v>26</v>
      </c>
      <c r="H9" s="94">
        <f t="shared" si="0"/>
        <v>74</v>
      </c>
      <c r="I9" s="94"/>
      <c r="J9" s="139">
        <v>74</v>
      </c>
      <c r="K9" s="94" t="s">
        <v>229</v>
      </c>
      <c r="L9" s="93">
        <v>5</v>
      </c>
      <c r="M9" s="94" t="s">
        <v>367</v>
      </c>
    </row>
    <row r="10" spans="1:26" ht="78.75">
      <c r="A10" s="92" t="s">
        <v>142</v>
      </c>
      <c r="B10" s="94">
        <v>6</v>
      </c>
      <c r="C10" s="94" t="s">
        <v>399</v>
      </c>
      <c r="D10" s="97" t="s">
        <v>358</v>
      </c>
      <c r="E10" s="94" t="s">
        <v>279</v>
      </c>
      <c r="F10" s="100">
        <v>45</v>
      </c>
      <c r="G10" s="51">
        <v>28</v>
      </c>
      <c r="H10" s="94">
        <f t="shared" si="0"/>
        <v>73</v>
      </c>
      <c r="I10" s="100"/>
      <c r="J10" s="100">
        <v>73</v>
      </c>
      <c r="K10" s="51" t="s">
        <v>229</v>
      </c>
      <c r="L10" s="51">
        <v>6</v>
      </c>
      <c r="M10" s="94" t="s">
        <v>367</v>
      </c>
    </row>
    <row r="11" spans="1:26" ht="78.75">
      <c r="A11" s="92" t="s">
        <v>142</v>
      </c>
      <c r="B11" s="94">
        <v>7</v>
      </c>
      <c r="C11" s="94" t="s">
        <v>400</v>
      </c>
      <c r="D11" s="97" t="s">
        <v>358</v>
      </c>
      <c r="E11" s="94" t="s">
        <v>277</v>
      </c>
      <c r="F11" s="94">
        <v>51</v>
      </c>
      <c r="G11" s="94">
        <v>18</v>
      </c>
      <c r="H11" s="94">
        <f t="shared" si="0"/>
        <v>69</v>
      </c>
      <c r="I11" s="94"/>
      <c r="J11" s="94">
        <v>69</v>
      </c>
      <c r="K11" s="94" t="s">
        <v>180</v>
      </c>
      <c r="L11" s="94">
        <v>7</v>
      </c>
      <c r="M11" s="94" t="s">
        <v>403</v>
      </c>
    </row>
    <row r="12" spans="1:26" ht="63">
      <c r="A12" s="92" t="s">
        <v>142</v>
      </c>
      <c r="B12" s="94">
        <v>8</v>
      </c>
      <c r="C12" s="94" t="s">
        <v>278</v>
      </c>
      <c r="D12" s="125" t="s">
        <v>218</v>
      </c>
      <c r="E12" s="94" t="s">
        <v>279</v>
      </c>
      <c r="F12" s="94">
        <v>40</v>
      </c>
      <c r="G12" s="94">
        <v>25</v>
      </c>
      <c r="H12" s="94">
        <f t="shared" si="0"/>
        <v>65</v>
      </c>
      <c r="I12" s="94"/>
      <c r="J12" s="139">
        <v>65</v>
      </c>
      <c r="K12" s="94" t="s">
        <v>171</v>
      </c>
      <c r="L12" s="93">
        <v>8</v>
      </c>
      <c r="M12" s="51" t="s">
        <v>246</v>
      </c>
    </row>
    <row r="13" spans="1:26" ht="78.75">
      <c r="A13" s="92" t="s">
        <v>142</v>
      </c>
      <c r="B13" s="94">
        <v>9</v>
      </c>
      <c r="C13" s="94" t="s">
        <v>401</v>
      </c>
      <c r="D13" s="97" t="s">
        <v>358</v>
      </c>
      <c r="E13" s="94" t="s">
        <v>277</v>
      </c>
      <c r="F13" s="100">
        <v>37</v>
      </c>
      <c r="G13" s="100">
        <v>27</v>
      </c>
      <c r="H13" s="94">
        <f t="shared" si="0"/>
        <v>64</v>
      </c>
      <c r="I13" s="94"/>
      <c r="J13" s="100">
        <v>64</v>
      </c>
      <c r="K13" s="100" t="s">
        <v>180</v>
      </c>
      <c r="L13" s="99">
        <v>9</v>
      </c>
      <c r="M13" s="94" t="s">
        <v>403</v>
      </c>
    </row>
    <row r="14" spans="1:26" ht="94.5" customHeight="1">
      <c r="A14" s="92" t="s">
        <v>142</v>
      </c>
      <c r="B14" s="94">
        <v>10</v>
      </c>
      <c r="C14" s="94" t="s">
        <v>402</v>
      </c>
      <c r="D14" s="97" t="s">
        <v>358</v>
      </c>
      <c r="E14" s="94" t="s">
        <v>284</v>
      </c>
      <c r="F14" s="94">
        <v>43</v>
      </c>
      <c r="G14" s="94">
        <v>13</v>
      </c>
      <c r="H14" s="94">
        <f t="shared" si="0"/>
        <v>56</v>
      </c>
      <c r="I14" s="94"/>
      <c r="J14" s="94">
        <v>56</v>
      </c>
      <c r="K14" s="94" t="s">
        <v>180</v>
      </c>
      <c r="L14" s="94">
        <v>10</v>
      </c>
      <c r="M14" s="94" t="s">
        <v>403</v>
      </c>
    </row>
    <row r="15" spans="1:26" ht="63">
      <c r="A15" s="92" t="s">
        <v>142</v>
      </c>
      <c r="B15" s="94">
        <v>11</v>
      </c>
      <c r="C15" s="94" t="s">
        <v>280</v>
      </c>
      <c r="D15" s="125" t="s">
        <v>218</v>
      </c>
      <c r="E15" s="94" t="s">
        <v>277</v>
      </c>
      <c r="F15" s="94">
        <v>55</v>
      </c>
      <c r="G15" s="94">
        <v>0</v>
      </c>
      <c r="H15" s="94">
        <f t="shared" si="0"/>
        <v>55</v>
      </c>
      <c r="I15" s="100"/>
      <c r="J15" s="139">
        <v>55</v>
      </c>
      <c r="K15" s="94" t="s">
        <v>171</v>
      </c>
      <c r="L15" s="100">
        <v>11</v>
      </c>
      <c r="M15" s="51" t="s">
        <v>248</v>
      </c>
    </row>
    <row r="16" spans="1:26" ht="63">
      <c r="A16" s="92" t="s">
        <v>142</v>
      </c>
      <c r="B16" s="94">
        <v>12</v>
      </c>
      <c r="C16" s="94" t="s">
        <v>281</v>
      </c>
      <c r="D16" s="125" t="s">
        <v>218</v>
      </c>
      <c r="E16" s="94" t="s">
        <v>277</v>
      </c>
      <c r="F16" s="100">
        <v>50</v>
      </c>
      <c r="G16" s="51">
        <v>0</v>
      </c>
      <c r="H16" s="94">
        <f t="shared" si="0"/>
        <v>50</v>
      </c>
      <c r="I16" s="100"/>
      <c r="J16" s="100">
        <v>50</v>
      </c>
      <c r="K16" s="94" t="s">
        <v>171</v>
      </c>
      <c r="L16" s="51">
        <v>12</v>
      </c>
      <c r="M16" s="51" t="s">
        <v>248</v>
      </c>
    </row>
    <row r="17" spans="1:13" ht="63">
      <c r="A17" s="92" t="s">
        <v>142</v>
      </c>
      <c r="B17" s="94">
        <v>13</v>
      </c>
      <c r="C17" s="94" t="s">
        <v>282</v>
      </c>
      <c r="D17" s="125" t="s">
        <v>218</v>
      </c>
      <c r="E17" s="94" t="s">
        <v>279</v>
      </c>
      <c r="F17" s="136">
        <v>35</v>
      </c>
      <c r="G17" s="136">
        <v>15</v>
      </c>
      <c r="H17" s="94">
        <f t="shared" si="0"/>
        <v>50</v>
      </c>
      <c r="I17" s="94"/>
      <c r="J17" s="100">
        <v>50</v>
      </c>
      <c r="K17" s="94" t="s">
        <v>171</v>
      </c>
      <c r="L17" s="94">
        <v>12</v>
      </c>
      <c r="M17" s="93" t="s">
        <v>246</v>
      </c>
    </row>
    <row r="18" spans="1:13" ht="63">
      <c r="A18" s="92" t="s">
        <v>142</v>
      </c>
      <c r="B18" s="94">
        <v>14</v>
      </c>
      <c r="C18" s="94" t="s">
        <v>283</v>
      </c>
      <c r="D18" s="125" t="s">
        <v>218</v>
      </c>
      <c r="E18" s="94" t="s">
        <v>284</v>
      </c>
      <c r="F18" s="100">
        <v>30</v>
      </c>
      <c r="G18" s="51">
        <v>20</v>
      </c>
      <c r="H18" s="94">
        <f t="shared" si="0"/>
        <v>50</v>
      </c>
      <c r="I18" s="94"/>
      <c r="J18" s="100">
        <v>50</v>
      </c>
      <c r="K18" s="94" t="s">
        <v>171</v>
      </c>
      <c r="L18" s="94">
        <v>12</v>
      </c>
      <c r="M18" s="94" t="s">
        <v>286</v>
      </c>
    </row>
    <row r="19" spans="1:13" ht="63">
      <c r="A19" s="92" t="s">
        <v>142</v>
      </c>
      <c r="B19" s="94">
        <v>15</v>
      </c>
      <c r="C19" s="94" t="s">
        <v>285</v>
      </c>
      <c r="D19" s="125" t="s">
        <v>218</v>
      </c>
      <c r="E19" s="94" t="s">
        <v>277</v>
      </c>
      <c r="F19" s="94">
        <v>40</v>
      </c>
      <c r="G19" s="94">
        <v>0</v>
      </c>
      <c r="H19" s="94">
        <f t="shared" si="0"/>
        <v>40</v>
      </c>
      <c r="I19" s="100"/>
      <c r="J19" s="94">
        <v>40</v>
      </c>
      <c r="K19" s="94" t="s">
        <v>175</v>
      </c>
      <c r="L19" s="94">
        <v>13</v>
      </c>
      <c r="M19" s="94" t="s">
        <v>287</v>
      </c>
    </row>
    <row r="20" spans="1:13" ht="63">
      <c r="A20" s="92" t="s">
        <v>142</v>
      </c>
      <c r="B20" s="94">
        <v>16</v>
      </c>
      <c r="C20" s="108" t="s">
        <v>215</v>
      </c>
      <c r="D20" s="132" t="s">
        <v>202</v>
      </c>
      <c r="E20" s="132">
        <v>9</v>
      </c>
      <c r="F20" s="108">
        <v>39</v>
      </c>
      <c r="G20" s="108">
        <v>0</v>
      </c>
      <c r="H20" s="94">
        <f t="shared" si="0"/>
        <v>39</v>
      </c>
      <c r="I20" s="94"/>
      <c r="J20" s="132">
        <v>39</v>
      </c>
      <c r="K20" s="100" t="s">
        <v>175</v>
      </c>
      <c r="L20" s="132">
        <v>14</v>
      </c>
      <c r="M20" s="132" t="s">
        <v>210</v>
      </c>
    </row>
    <row r="21" spans="1:13" ht="63">
      <c r="A21" s="92" t="s">
        <v>142</v>
      </c>
      <c r="B21" s="94">
        <v>17</v>
      </c>
      <c r="C21" s="108" t="s">
        <v>185</v>
      </c>
      <c r="D21" s="100" t="s">
        <v>178</v>
      </c>
      <c r="E21" s="93">
        <v>9</v>
      </c>
      <c r="F21" s="94">
        <v>13</v>
      </c>
      <c r="G21" s="94">
        <v>18</v>
      </c>
      <c r="H21" s="94">
        <f t="shared" si="0"/>
        <v>31</v>
      </c>
      <c r="I21" s="94"/>
      <c r="J21" s="94">
        <v>31</v>
      </c>
      <c r="K21" s="100" t="s">
        <v>175</v>
      </c>
      <c r="L21" s="100">
        <v>15</v>
      </c>
      <c r="M21" s="95" t="s">
        <v>181</v>
      </c>
    </row>
    <row r="22" spans="1:13" ht="63">
      <c r="A22" s="92" t="s">
        <v>142</v>
      </c>
      <c r="B22" s="94">
        <v>18</v>
      </c>
      <c r="C22" s="94" t="s">
        <v>333</v>
      </c>
      <c r="D22" s="97" t="s">
        <v>323</v>
      </c>
      <c r="E22" s="97">
        <v>9</v>
      </c>
      <c r="F22" s="94">
        <v>11</v>
      </c>
      <c r="G22" s="94">
        <v>3</v>
      </c>
      <c r="H22" s="94">
        <f t="shared" si="0"/>
        <v>14</v>
      </c>
      <c r="I22" s="100"/>
      <c r="J22" s="139">
        <v>14</v>
      </c>
      <c r="K22" s="100" t="s">
        <v>175</v>
      </c>
      <c r="L22" s="100">
        <v>16</v>
      </c>
      <c r="M22" s="95" t="s">
        <v>325</v>
      </c>
    </row>
    <row r="23" spans="1:13" ht="97.5" customHeight="1">
      <c r="A23" s="92" t="s">
        <v>142</v>
      </c>
      <c r="B23" s="94">
        <v>19</v>
      </c>
      <c r="C23" s="108" t="s">
        <v>299</v>
      </c>
      <c r="D23" s="97" t="s">
        <v>294</v>
      </c>
      <c r="E23" s="93">
        <v>9</v>
      </c>
      <c r="F23" s="94">
        <v>10</v>
      </c>
      <c r="G23" s="94">
        <v>0</v>
      </c>
      <c r="H23" s="94">
        <f t="shared" si="0"/>
        <v>10</v>
      </c>
      <c r="I23" s="100"/>
      <c r="J23" s="139">
        <v>10</v>
      </c>
      <c r="K23" s="100" t="s">
        <v>175</v>
      </c>
      <c r="L23" s="100">
        <v>17</v>
      </c>
      <c r="M23" s="51" t="s">
        <v>300</v>
      </c>
    </row>
    <row r="26" spans="1:13">
      <c r="A26" s="146"/>
      <c r="B26" s="146"/>
      <c r="C26" s="146"/>
      <c r="D26" s="146"/>
    </row>
    <row r="28" spans="1:13">
      <c r="A28" s="147"/>
      <c r="B28" s="147"/>
      <c r="C28" s="147"/>
      <c r="D28" s="147"/>
    </row>
  </sheetData>
  <sortState ref="A5:M23">
    <sortCondition descending="1" ref="H5"/>
  </sortState>
  <mergeCells count="5">
    <mergeCell ref="A1:M1"/>
    <mergeCell ref="A2:M2"/>
    <mergeCell ref="A3:M3"/>
    <mergeCell ref="A26:D26"/>
    <mergeCell ref="A28:D28"/>
  </mergeCells>
  <pageMargins left="0.7" right="0.7" top="0.75" bottom="0.75" header="0.3" footer="0.3"/>
  <pageSetup paperSize="9" orientation="portrait" r:id="rId1"/>
  <ignoredErrors>
    <ignoredError sqref="H24:H26 H20:H2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AZ25"/>
  <sheetViews>
    <sheetView zoomScale="90" zoomScaleNormal="90" workbookViewId="0">
      <selection activeCell="A18" sqref="A18:D20"/>
    </sheetView>
  </sheetViews>
  <sheetFormatPr defaultRowHeight="15"/>
  <cols>
    <col min="1" max="1" width="14.85546875" customWidth="1"/>
    <col min="2" max="2" width="7" customWidth="1"/>
    <col min="3" max="3" width="32.42578125" customWidth="1"/>
    <col min="4" max="4" width="23.5703125" customWidth="1"/>
    <col min="5" max="5" width="8" customWidth="1"/>
    <col min="6" max="6" width="10.140625" customWidth="1"/>
    <col min="7" max="7" width="8.42578125" customWidth="1"/>
    <col min="8" max="8" width="9.140625" customWidth="1"/>
    <col min="9" max="9" width="8.42578125" customWidth="1"/>
    <col min="10" max="10" width="10.140625" customWidth="1"/>
    <col min="11" max="11" width="13.5703125" customWidth="1"/>
    <col min="12" max="12" width="7.7109375" customWidth="1"/>
    <col min="13" max="13" width="36.42578125" customWidth="1"/>
  </cols>
  <sheetData>
    <row r="1" spans="1:52" ht="15.75">
      <c r="A1" s="148" t="s">
        <v>154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52" ht="15.75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52" s="87" customFormat="1" ht="15.75">
      <c r="A3" s="148" t="s">
        <v>166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88"/>
      <c r="O3" s="88"/>
      <c r="P3"/>
      <c r="Q3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</row>
    <row r="4" spans="1:52" ht="72">
      <c r="A4" s="90" t="s">
        <v>0</v>
      </c>
      <c r="B4" s="90" t="s">
        <v>1</v>
      </c>
      <c r="C4" s="91" t="s">
        <v>2</v>
      </c>
      <c r="D4" s="90" t="s">
        <v>141</v>
      </c>
      <c r="E4" s="90" t="s">
        <v>4</v>
      </c>
      <c r="F4" s="85" t="s">
        <v>146</v>
      </c>
      <c r="G4" s="85" t="s">
        <v>145</v>
      </c>
      <c r="H4" s="85" t="s">
        <v>162</v>
      </c>
      <c r="I4" s="90" t="s">
        <v>10</v>
      </c>
      <c r="J4" s="90" t="s">
        <v>11</v>
      </c>
      <c r="K4" s="90" t="s">
        <v>143</v>
      </c>
      <c r="L4" s="90" t="s">
        <v>144</v>
      </c>
      <c r="M4" s="90" t="s">
        <v>14</v>
      </c>
    </row>
    <row r="5" spans="1:52" ht="78.75">
      <c r="A5" s="51" t="s">
        <v>142</v>
      </c>
      <c r="B5" s="143">
        <v>1</v>
      </c>
      <c r="C5" s="94" t="s">
        <v>288</v>
      </c>
      <c r="D5" s="125" t="s">
        <v>218</v>
      </c>
      <c r="E5" s="93" t="s">
        <v>289</v>
      </c>
      <c r="F5" s="136">
        <v>60</v>
      </c>
      <c r="G5" s="136">
        <v>20</v>
      </c>
      <c r="H5" s="99">
        <f t="shared" ref="H5:H16" si="0">SUM(F5:G5)</f>
        <v>80</v>
      </c>
      <c r="I5" s="136"/>
      <c r="J5" s="136">
        <v>80</v>
      </c>
      <c r="K5" s="93" t="s">
        <v>229</v>
      </c>
      <c r="L5" s="143">
        <v>1</v>
      </c>
      <c r="M5" s="93" t="s">
        <v>292</v>
      </c>
    </row>
    <row r="6" spans="1:52" ht="63">
      <c r="A6" s="51" t="s">
        <v>142</v>
      </c>
      <c r="B6" s="143">
        <v>2</v>
      </c>
      <c r="C6" s="94" t="s">
        <v>334</v>
      </c>
      <c r="D6" s="125" t="s">
        <v>335</v>
      </c>
      <c r="E6" s="93">
        <v>10</v>
      </c>
      <c r="F6" s="136">
        <v>58</v>
      </c>
      <c r="G6" s="136">
        <v>17</v>
      </c>
      <c r="H6" s="99">
        <f t="shared" si="0"/>
        <v>75</v>
      </c>
      <c r="I6" s="94"/>
      <c r="J6" s="136">
        <v>75</v>
      </c>
      <c r="K6" s="94" t="s">
        <v>229</v>
      </c>
      <c r="L6" s="143">
        <v>2</v>
      </c>
      <c r="M6" s="94" t="s">
        <v>337</v>
      </c>
    </row>
    <row r="7" spans="1:52" ht="78.75">
      <c r="A7" s="51" t="s">
        <v>142</v>
      </c>
      <c r="B7" s="143">
        <v>3</v>
      </c>
      <c r="C7" s="94" t="s">
        <v>404</v>
      </c>
      <c r="D7" s="97" t="s">
        <v>358</v>
      </c>
      <c r="E7" s="93" t="s">
        <v>289</v>
      </c>
      <c r="F7" s="136">
        <v>55</v>
      </c>
      <c r="G7" s="136">
        <v>15</v>
      </c>
      <c r="H7" s="99">
        <f t="shared" si="0"/>
        <v>70</v>
      </c>
      <c r="I7" s="136"/>
      <c r="J7" s="136">
        <v>70</v>
      </c>
      <c r="K7" s="51" t="s">
        <v>229</v>
      </c>
      <c r="L7" s="143">
        <v>3</v>
      </c>
      <c r="M7" s="94" t="s">
        <v>367</v>
      </c>
    </row>
    <row r="8" spans="1:52" ht="78.75">
      <c r="A8" s="51" t="s">
        <v>142</v>
      </c>
      <c r="B8" s="143">
        <v>4</v>
      </c>
      <c r="C8" s="94" t="s">
        <v>290</v>
      </c>
      <c r="D8" s="125" t="s">
        <v>218</v>
      </c>
      <c r="E8" s="93" t="s">
        <v>289</v>
      </c>
      <c r="F8" s="99">
        <v>43</v>
      </c>
      <c r="G8" s="99">
        <v>20</v>
      </c>
      <c r="H8" s="99">
        <f t="shared" si="0"/>
        <v>63</v>
      </c>
      <c r="I8" s="99"/>
      <c r="J8" s="99">
        <v>63</v>
      </c>
      <c r="K8" s="99" t="s">
        <v>171</v>
      </c>
      <c r="L8" s="143">
        <v>4</v>
      </c>
      <c r="M8" s="99" t="s">
        <v>292</v>
      </c>
    </row>
    <row r="9" spans="1:52" ht="78.75">
      <c r="A9" s="51" t="s">
        <v>142</v>
      </c>
      <c r="B9" s="143">
        <v>5</v>
      </c>
      <c r="C9" s="94" t="s">
        <v>405</v>
      </c>
      <c r="D9" s="97" t="s">
        <v>358</v>
      </c>
      <c r="E9" s="93" t="s">
        <v>289</v>
      </c>
      <c r="F9" s="99">
        <v>37</v>
      </c>
      <c r="G9" s="99">
        <v>14</v>
      </c>
      <c r="H9" s="99">
        <f t="shared" si="0"/>
        <v>51</v>
      </c>
      <c r="I9" s="136"/>
      <c r="J9" s="99">
        <v>51</v>
      </c>
      <c r="K9" s="99" t="s">
        <v>171</v>
      </c>
      <c r="L9" s="143">
        <v>5</v>
      </c>
      <c r="M9" s="94" t="s">
        <v>367</v>
      </c>
    </row>
    <row r="10" spans="1:52" ht="78.75">
      <c r="A10" s="51" t="s">
        <v>142</v>
      </c>
      <c r="B10" s="143">
        <v>6</v>
      </c>
      <c r="C10" s="94" t="s">
        <v>406</v>
      </c>
      <c r="D10" s="97" t="s">
        <v>358</v>
      </c>
      <c r="E10" s="93" t="s">
        <v>289</v>
      </c>
      <c r="F10" s="136">
        <v>50</v>
      </c>
      <c r="G10" s="136">
        <v>0</v>
      </c>
      <c r="H10" s="99">
        <f t="shared" si="0"/>
        <v>50</v>
      </c>
      <c r="I10" s="51"/>
      <c r="J10" s="136">
        <v>50</v>
      </c>
      <c r="K10" s="94" t="s">
        <v>171</v>
      </c>
      <c r="L10" s="143">
        <v>6</v>
      </c>
      <c r="M10" s="94" t="s">
        <v>367</v>
      </c>
    </row>
    <row r="11" spans="1:52" ht="63">
      <c r="A11" s="51" t="s">
        <v>142</v>
      </c>
      <c r="B11" s="143">
        <v>7</v>
      </c>
      <c r="C11" s="51" t="s">
        <v>336</v>
      </c>
      <c r="D11" s="125" t="s">
        <v>335</v>
      </c>
      <c r="E11" s="93">
        <v>10</v>
      </c>
      <c r="F11" s="136">
        <v>40</v>
      </c>
      <c r="G11" s="136">
        <v>0</v>
      </c>
      <c r="H11" s="99">
        <f t="shared" si="0"/>
        <v>40</v>
      </c>
      <c r="I11" s="136"/>
      <c r="J11" s="136">
        <v>40</v>
      </c>
      <c r="K11" s="51" t="s">
        <v>175</v>
      </c>
      <c r="L11" s="143">
        <v>7</v>
      </c>
      <c r="M11" s="94" t="s">
        <v>337</v>
      </c>
    </row>
    <row r="12" spans="1:52" ht="63">
      <c r="A12" s="51" t="s">
        <v>142</v>
      </c>
      <c r="B12" s="143">
        <v>8</v>
      </c>
      <c r="C12" s="94" t="s">
        <v>352</v>
      </c>
      <c r="D12" s="125" t="s">
        <v>353</v>
      </c>
      <c r="E12" s="93">
        <v>10</v>
      </c>
      <c r="F12" s="136">
        <v>31</v>
      </c>
      <c r="G12" s="136">
        <v>0</v>
      </c>
      <c r="H12" s="99">
        <f t="shared" si="0"/>
        <v>31</v>
      </c>
      <c r="I12" s="136"/>
      <c r="J12" s="136">
        <v>31</v>
      </c>
      <c r="K12" s="94" t="s">
        <v>175</v>
      </c>
      <c r="L12" s="143">
        <v>8</v>
      </c>
      <c r="M12" s="94" t="s">
        <v>355</v>
      </c>
    </row>
    <row r="13" spans="1:52" ht="78.75">
      <c r="A13" s="51" t="s">
        <v>142</v>
      </c>
      <c r="B13" s="143">
        <v>9</v>
      </c>
      <c r="C13" s="94" t="s">
        <v>291</v>
      </c>
      <c r="D13" s="125" t="s">
        <v>218</v>
      </c>
      <c r="E13" s="93" t="s">
        <v>289</v>
      </c>
      <c r="F13" s="136">
        <v>20</v>
      </c>
      <c r="G13" s="136">
        <v>10</v>
      </c>
      <c r="H13" s="99">
        <f t="shared" si="0"/>
        <v>30</v>
      </c>
      <c r="I13" s="51"/>
      <c r="J13" s="136">
        <v>30</v>
      </c>
      <c r="K13" s="51" t="s">
        <v>175</v>
      </c>
      <c r="L13" s="143">
        <v>9</v>
      </c>
      <c r="M13" s="51" t="s">
        <v>292</v>
      </c>
    </row>
    <row r="14" spans="1:52" ht="63">
      <c r="A14" s="51" t="s">
        <v>142</v>
      </c>
      <c r="B14" s="143">
        <v>10</v>
      </c>
      <c r="C14" s="108" t="s">
        <v>216</v>
      </c>
      <c r="D14" s="132" t="s">
        <v>202</v>
      </c>
      <c r="E14" s="132">
        <v>10</v>
      </c>
      <c r="F14" s="132">
        <v>29</v>
      </c>
      <c r="G14" s="132">
        <v>0</v>
      </c>
      <c r="H14" s="99">
        <f t="shared" si="0"/>
        <v>29</v>
      </c>
      <c r="I14" s="94"/>
      <c r="J14" s="132">
        <v>29</v>
      </c>
      <c r="K14" s="51" t="s">
        <v>175</v>
      </c>
      <c r="L14" s="144">
        <v>10</v>
      </c>
      <c r="M14" s="108" t="s">
        <v>207</v>
      </c>
    </row>
    <row r="15" spans="1:52" ht="78.75">
      <c r="A15" s="51" t="s">
        <v>142</v>
      </c>
      <c r="B15" s="143">
        <v>11</v>
      </c>
      <c r="C15" s="94" t="s">
        <v>407</v>
      </c>
      <c r="D15" s="97" t="s">
        <v>358</v>
      </c>
      <c r="E15" s="93" t="s">
        <v>289</v>
      </c>
      <c r="F15" s="136">
        <v>13</v>
      </c>
      <c r="G15" s="136">
        <v>10</v>
      </c>
      <c r="H15" s="99">
        <f t="shared" si="0"/>
        <v>23</v>
      </c>
      <c r="I15" s="94"/>
      <c r="J15" s="136">
        <v>23</v>
      </c>
      <c r="K15" s="51" t="s">
        <v>175</v>
      </c>
      <c r="L15" s="143">
        <v>11</v>
      </c>
      <c r="M15" s="94" t="s">
        <v>367</v>
      </c>
    </row>
    <row r="16" spans="1:52" ht="63">
      <c r="A16" s="51" t="s">
        <v>142</v>
      </c>
      <c r="B16" s="143">
        <v>12</v>
      </c>
      <c r="C16" s="51" t="s">
        <v>354</v>
      </c>
      <c r="D16" s="125" t="s">
        <v>353</v>
      </c>
      <c r="E16" s="93">
        <v>10</v>
      </c>
      <c r="F16" s="136">
        <v>21</v>
      </c>
      <c r="G16" s="136">
        <v>0</v>
      </c>
      <c r="H16" s="99">
        <f t="shared" si="0"/>
        <v>21</v>
      </c>
      <c r="I16" s="94"/>
      <c r="J16" s="136">
        <v>21</v>
      </c>
      <c r="K16" s="51" t="s">
        <v>175</v>
      </c>
      <c r="L16" s="143">
        <v>12</v>
      </c>
      <c r="M16" s="51" t="s">
        <v>355</v>
      </c>
    </row>
    <row r="18" spans="1:4">
      <c r="A18" s="146"/>
      <c r="B18" s="146"/>
      <c r="C18" s="146"/>
      <c r="D18" s="146"/>
    </row>
    <row r="20" spans="1:4">
      <c r="A20" s="147"/>
      <c r="B20" s="147"/>
      <c r="C20" s="147"/>
      <c r="D20" s="147"/>
    </row>
    <row r="25" spans="1:4">
      <c r="D25" s="114"/>
    </row>
  </sheetData>
  <sortState ref="A5:M16">
    <sortCondition descending="1" ref="J5"/>
  </sortState>
  <mergeCells count="5">
    <mergeCell ref="A18:D18"/>
    <mergeCell ref="A20:D20"/>
    <mergeCell ref="A1:M1"/>
    <mergeCell ref="A2:M2"/>
    <mergeCell ref="A3:M3"/>
  </mergeCells>
  <pageMargins left="0.7" right="0.7" top="0.75" bottom="0.75" header="0.3" footer="0.3"/>
  <pageSetup paperSize="9" orientation="portrait" r:id="rId1"/>
  <ignoredErrors>
    <ignoredError sqref="H6 H11:H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F15"/>
  <sheetViews>
    <sheetView tabSelected="1" zoomScale="80" zoomScaleNormal="80" workbookViewId="0">
      <selection activeCell="T9" sqref="T9"/>
    </sheetView>
  </sheetViews>
  <sheetFormatPr defaultRowHeight="15"/>
  <cols>
    <col min="1" max="1" width="17.7109375" customWidth="1"/>
    <col min="2" max="2" width="6.85546875" customWidth="1"/>
    <col min="3" max="3" width="33.140625" customWidth="1"/>
    <col min="4" max="4" width="28.5703125" customWidth="1"/>
    <col min="5" max="5" width="8.140625" customWidth="1"/>
    <col min="6" max="6" width="9.42578125" customWidth="1"/>
    <col min="7" max="7" width="9.7109375" customWidth="1"/>
    <col min="8" max="8" width="9.28515625" customWidth="1"/>
    <col min="9" max="9" width="7.85546875" customWidth="1"/>
    <col min="10" max="10" width="7.42578125" customWidth="1"/>
    <col min="11" max="11" width="15" customWidth="1"/>
    <col min="12" max="12" width="7.42578125" customWidth="1"/>
    <col min="13" max="13" width="35" customWidth="1"/>
  </cols>
  <sheetData>
    <row r="1" spans="1:58" ht="15.75">
      <c r="A1" s="148" t="s">
        <v>151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58" ht="15.75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58" s="87" customFormat="1" ht="15.75">
      <c r="A3" s="148" t="s">
        <v>168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88"/>
      <c r="N3" s="88"/>
      <c r="O3" s="88"/>
      <c r="P3"/>
      <c r="Q3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</row>
    <row r="4" spans="1:58" ht="57.75">
      <c r="A4" s="90" t="s">
        <v>0</v>
      </c>
      <c r="B4" s="90" t="s">
        <v>1</v>
      </c>
      <c r="C4" s="90" t="s">
        <v>2</v>
      </c>
      <c r="D4" s="90" t="s">
        <v>141</v>
      </c>
      <c r="E4" s="90" t="s">
        <v>4</v>
      </c>
      <c r="F4" s="85" t="s">
        <v>146</v>
      </c>
      <c r="G4" s="85" t="s">
        <v>145</v>
      </c>
      <c r="H4" s="85" t="s">
        <v>162</v>
      </c>
      <c r="I4" s="90" t="s">
        <v>10</v>
      </c>
      <c r="J4" s="90" t="s">
        <v>11</v>
      </c>
      <c r="K4" s="90" t="s">
        <v>143</v>
      </c>
      <c r="L4" s="90" t="s">
        <v>144</v>
      </c>
      <c r="M4" s="90" t="s">
        <v>14</v>
      </c>
    </row>
    <row r="5" spans="1:58" ht="47.25">
      <c r="A5" s="107" t="s">
        <v>142</v>
      </c>
      <c r="B5" s="104">
        <v>1</v>
      </c>
      <c r="C5" s="26" t="s">
        <v>356</v>
      </c>
      <c r="D5" s="112" t="s">
        <v>353</v>
      </c>
      <c r="E5" s="124">
        <v>11</v>
      </c>
      <c r="F5" s="26">
        <v>59</v>
      </c>
      <c r="G5" s="26">
        <v>26</v>
      </c>
      <c r="H5" s="109">
        <f t="shared" ref="H5:H11" si="0">SUM(F5:G5)</f>
        <v>85</v>
      </c>
      <c r="I5" s="102"/>
      <c r="J5" s="26">
        <v>85</v>
      </c>
      <c r="K5" s="26" t="s">
        <v>229</v>
      </c>
      <c r="L5" s="104">
        <v>1</v>
      </c>
      <c r="M5" s="26" t="s">
        <v>355</v>
      </c>
    </row>
    <row r="6" spans="1:58" ht="78.75">
      <c r="A6" s="107" t="s">
        <v>142</v>
      </c>
      <c r="B6" s="104">
        <v>2</v>
      </c>
      <c r="C6" s="26" t="s">
        <v>408</v>
      </c>
      <c r="D6" s="101" t="s">
        <v>358</v>
      </c>
      <c r="E6" s="124" t="s">
        <v>409</v>
      </c>
      <c r="F6" s="109">
        <v>60</v>
      </c>
      <c r="G6" s="109">
        <v>0</v>
      </c>
      <c r="H6" s="109">
        <f t="shared" si="0"/>
        <v>60</v>
      </c>
      <c r="I6" s="102"/>
      <c r="J6" s="109">
        <v>60</v>
      </c>
      <c r="K6" s="109" t="s">
        <v>171</v>
      </c>
      <c r="L6" s="106">
        <v>2</v>
      </c>
      <c r="M6" s="26" t="s">
        <v>368</v>
      </c>
    </row>
    <row r="7" spans="1:58" ht="78.75">
      <c r="A7" s="107" t="s">
        <v>142</v>
      </c>
      <c r="B7" s="104">
        <v>3</v>
      </c>
      <c r="C7" s="26" t="s">
        <v>410</v>
      </c>
      <c r="D7" s="101" t="s">
        <v>358</v>
      </c>
      <c r="E7" s="124" t="s">
        <v>411</v>
      </c>
      <c r="F7" s="26">
        <v>30</v>
      </c>
      <c r="G7" s="26">
        <v>23</v>
      </c>
      <c r="H7" s="109">
        <f t="shared" si="0"/>
        <v>53</v>
      </c>
      <c r="I7" s="102"/>
      <c r="J7" s="26">
        <v>53</v>
      </c>
      <c r="K7" s="26" t="s">
        <v>171</v>
      </c>
      <c r="L7" s="104">
        <v>3</v>
      </c>
      <c r="M7" s="26" t="s">
        <v>369</v>
      </c>
    </row>
    <row r="8" spans="1:58" ht="78.75">
      <c r="A8" s="107" t="s">
        <v>142</v>
      </c>
      <c r="B8" s="104">
        <v>4</v>
      </c>
      <c r="C8" s="26" t="s">
        <v>412</v>
      </c>
      <c r="D8" s="101" t="s">
        <v>358</v>
      </c>
      <c r="E8" s="124" t="s">
        <v>411</v>
      </c>
      <c r="F8" s="102">
        <v>30</v>
      </c>
      <c r="G8" s="102">
        <v>21</v>
      </c>
      <c r="H8" s="109">
        <f t="shared" si="0"/>
        <v>51</v>
      </c>
      <c r="I8" s="102"/>
      <c r="J8" s="26">
        <v>51</v>
      </c>
      <c r="K8" s="102" t="s">
        <v>171</v>
      </c>
      <c r="L8" s="106">
        <v>4</v>
      </c>
      <c r="M8" s="26" t="s">
        <v>369</v>
      </c>
    </row>
    <row r="9" spans="1:58" ht="65.25" customHeight="1">
      <c r="A9" s="107" t="s">
        <v>142</v>
      </c>
      <c r="B9" s="104">
        <v>5</v>
      </c>
      <c r="C9" s="26" t="s">
        <v>413</v>
      </c>
      <c r="D9" s="101" t="s">
        <v>358</v>
      </c>
      <c r="E9" s="124" t="s">
        <v>411</v>
      </c>
      <c r="F9" s="26">
        <v>32</v>
      </c>
      <c r="G9" s="26">
        <v>7</v>
      </c>
      <c r="H9" s="109">
        <f t="shared" si="0"/>
        <v>39</v>
      </c>
      <c r="I9" s="109"/>
      <c r="J9" s="145">
        <v>39</v>
      </c>
      <c r="K9" s="26" t="s">
        <v>175</v>
      </c>
      <c r="L9" s="106">
        <v>5</v>
      </c>
      <c r="M9" s="26" t="s">
        <v>369</v>
      </c>
    </row>
    <row r="10" spans="1:58" ht="63">
      <c r="A10" s="107" t="s">
        <v>142</v>
      </c>
      <c r="B10" s="104">
        <v>6</v>
      </c>
      <c r="C10" s="26" t="s">
        <v>345</v>
      </c>
      <c r="D10" s="101" t="s">
        <v>339</v>
      </c>
      <c r="E10" s="124">
        <v>11</v>
      </c>
      <c r="F10" s="26">
        <v>30</v>
      </c>
      <c r="G10" s="26">
        <v>0</v>
      </c>
      <c r="H10" s="109">
        <f t="shared" si="0"/>
        <v>30</v>
      </c>
      <c r="I10" s="107"/>
      <c r="J10" s="109">
        <v>30</v>
      </c>
      <c r="K10" s="26" t="s">
        <v>175</v>
      </c>
      <c r="L10" s="104">
        <v>6</v>
      </c>
      <c r="M10" s="26" t="s">
        <v>346</v>
      </c>
    </row>
    <row r="11" spans="1:58" ht="69" customHeight="1">
      <c r="A11" s="107" t="s">
        <v>142</v>
      </c>
      <c r="B11" s="104">
        <v>7</v>
      </c>
      <c r="C11" s="26" t="s">
        <v>414</v>
      </c>
      <c r="D11" s="101" t="s">
        <v>358</v>
      </c>
      <c r="E11" s="124" t="s">
        <v>409</v>
      </c>
      <c r="F11" s="107">
        <v>30</v>
      </c>
      <c r="G11" s="107">
        <v>0</v>
      </c>
      <c r="H11" s="109">
        <f t="shared" si="0"/>
        <v>30</v>
      </c>
      <c r="I11" s="102"/>
      <c r="J11" s="104">
        <v>30</v>
      </c>
      <c r="K11" s="107" t="s">
        <v>175</v>
      </c>
      <c r="L11" s="104">
        <v>6</v>
      </c>
      <c r="M11" s="26" t="s">
        <v>368</v>
      </c>
    </row>
    <row r="13" spans="1:58">
      <c r="A13" s="146"/>
      <c r="B13" s="146"/>
      <c r="C13" s="146"/>
      <c r="D13" s="146"/>
    </row>
    <row r="15" spans="1:58">
      <c r="A15" s="147"/>
      <c r="B15" s="147"/>
      <c r="C15" s="147"/>
      <c r="D15" s="147"/>
    </row>
  </sheetData>
  <sortState ref="A5:M11">
    <sortCondition descending="1" ref="H5"/>
  </sortState>
  <mergeCells count="5">
    <mergeCell ref="A1:L1"/>
    <mergeCell ref="A2:L2"/>
    <mergeCell ref="A3:L3"/>
    <mergeCell ref="A13:D13"/>
    <mergeCell ref="A15:D15"/>
  </mergeCells>
  <pageMargins left="0.7" right="0.7" top="0.75" bottom="0.75" header="0.3" footer="0.3"/>
  <pageSetup paperSize="9" orientation="portrait" r:id="rId1"/>
  <ignoredErrors>
    <ignoredError sqref="H5:H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7 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2025-09-30T10:42:26Z</dcterms:modified>
</cp:coreProperties>
</file>