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5" windowHeight="6900" activeTab="6"/>
  </bookViews>
  <sheets>
    <sheet name="КД 6кл." sheetId="16" r:id="rId1"/>
    <sheet name="7 класс" sheetId="10" state="hidden" r:id="rId2"/>
    <sheet name="ТТТ 6 кл." sheetId="17" r:id="rId3"/>
    <sheet name="КД 7 кл" sheetId="11" r:id="rId4"/>
    <sheet name="КД 8кл." sheetId="13" r:id="rId5"/>
    <sheet name="8кл ТТТ" sheetId="23" r:id="rId6"/>
    <sheet name="ТТТ 7 кл." sheetId="22" r:id="rId7"/>
  </sheets>
  <definedNames>
    <definedName name="_xlnm._FilterDatabase" localSheetId="1" hidden="1">'7 класс'!$A$7:$S$7</definedName>
    <definedName name="_xlnm._FilterDatabase" localSheetId="0" hidden="1">'КД 6кл.'!$A$5:$O$9</definedName>
    <definedName name="_xlnm._FilterDatabase" localSheetId="3" hidden="1">'КД 7 кл'!$A$5:$O$5</definedName>
    <definedName name="_xlnm._FilterDatabase" localSheetId="4" hidden="1">'КД 8кл.'!$A$5:$O$12</definedName>
    <definedName name="_xlnm._FilterDatabase" localSheetId="2" hidden="1">'ТТТ 6 кл.'!$A$5:$O$6</definedName>
  </definedNames>
  <calcPr calcId="124519"/>
</workbook>
</file>

<file path=xl/calcChain.xml><?xml version="1.0" encoding="utf-8"?>
<calcChain xmlns="http://schemas.openxmlformats.org/spreadsheetml/2006/main">
  <c r="I6" i="22"/>
  <c r="I7"/>
  <c r="I7" i="23"/>
  <c r="I8"/>
  <c r="I6"/>
  <c r="J12" i="13" l="1"/>
  <c r="J8"/>
  <c r="J10"/>
  <c r="J11"/>
  <c r="J7"/>
  <c r="J6"/>
  <c r="J9"/>
  <c r="J7" i="11"/>
  <c r="J8"/>
  <c r="J9"/>
  <c r="J6"/>
  <c r="J6" i="17"/>
  <c r="J7" i="16"/>
  <c r="J9"/>
  <c r="J10"/>
  <c r="J6"/>
  <c r="J8"/>
  <c r="N8" i="10" l="1"/>
  <c r="N9"/>
  <c r="N16"/>
  <c r="N29"/>
  <c r="N30"/>
  <c r="N31"/>
  <c r="N32"/>
  <c r="N49"/>
</calcChain>
</file>

<file path=xl/sharedStrings.xml><?xml version="1.0" encoding="utf-8"?>
<sst xmlns="http://schemas.openxmlformats.org/spreadsheetml/2006/main" count="662" uniqueCount="212">
  <si>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</si>
  <si>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</si>
  <si>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</si>
  <si>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</si>
  <si>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</si>
  <si>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</si>
  <si>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</si>
  <si>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</si>
  <si>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</si>
  <si>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</si>
  <si>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</si>
  <si>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</si>
  <si>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</si>
  <si>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</si>
  <si>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</si>
  <si>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</si>
  <si>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</si>
  <si>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</si>
  <si>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</si>
  <si>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</si>
  <si>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</si>
  <si>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</si>
  <si>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</si>
  <si>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</si>
  <si>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</si>
  <si>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</si>
  <si>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</si>
  <si>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</si>
  <si>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</si>
  <si>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</si>
  <si>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</si>
  <si>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</si>
  <si>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</si>
  <si>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</si>
  <si>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</si>
  <si>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</si>
  <si>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</si>
  <si>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</si>
  <si>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</si>
  <si>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</si>
  <si>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</si>
  <si>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</si>
  <si>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</si>
  <si>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</si>
  <si>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</si>
  <si>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</si>
  <si>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</si>
  <si>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</si>
  <si>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</si>
  <si>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</si>
  <si>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</si>
  <si>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</si>
  <si>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</si>
  <si>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</si>
  <si>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</si>
  <si>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</si>
  <si>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</si>
  <si>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</si>
  <si>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</si>
  <si>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</si>
  <si>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</si>
  <si>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</si>
  <si>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</si>
  <si>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</si>
  <si>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</si>
  <si>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</si>
  <si>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</si>
  <si>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</si>
  <si>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</si>
  <si>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</si>
  <si>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</si>
  <si>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</si>
  <si>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</si>
  <si>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</si>
  <si>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</si>
  <si>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</si>
  <si>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</si>
  <si>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</si>
  <si>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</si>
  <si>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</si>
  <si>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</si>
  <si>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</si>
  <si>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</si>
  <si>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</si>
  <si>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</si>
  <si>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</si>
  <si>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</si>
  <si>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</si>
  <si>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</si>
  <si>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</si>
  <si>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</si>
  <si>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</si>
  <si>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</si>
  <si>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</si>
  <si>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</si>
  <si>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</si>
  <si>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</si>
  <si>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</si>
  <si>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</si>
  <si>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</si>
  <si>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</si>
  <si>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</si>
  <si>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</si>
  <si>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</si>
  <si>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</si>
  <si>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</si>
  <si>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</si>
  <si>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</si>
  <si>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</si>
  <si>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</si>
  <si>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</si>
  <si>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</si>
  <si>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</si>
  <si>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</si>
  <si>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</si>
  <si>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</si>
  <si>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</si>
  <si>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</si>
  <si>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</si>
  <si>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</si>
  <si>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</si>
  <si>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</si>
  <si>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</si>
  <si>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</si>
  <si>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</si>
  <si>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</si>
  <si>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</si>
  <si>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</si>
  <si>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</si>
  <si>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</si>
  <si>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</si>
  <si>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</si>
  <si>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</si>
  <si>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</si>
  <si>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</si>
  <si>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</si>
  <si>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</si>
  <si>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</si>
  <si>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</si>
  <si>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</si>
  <si>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</si>
  <si>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</si>
  <si>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Номинация "Культура дома, дизайн и технологии"</t>
  </si>
  <si>
    <t>Номинация "Техника, технологии и техническое творчество"</t>
  </si>
  <si>
    <t>технология</t>
  </si>
  <si>
    <t>победитель</t>
  </si>
  <si>
    <t>участник</t>
  </si>
  <si>
    <t>призёр</t>
  </si>
  <si>
    <t xml:space="preserve">технология </t>
  </si>
  <si>
    <t>Седова Валерия Игоревна</t>
  </si>
  <si>
    <t>Мамонов Никита Евгеньевич</t>
  </si>
  <si>
    <t>Марахтанова Светлана Петровна</t>
  </si>
  <si>
    <t>Третьякова Марина Александровна</t>
  </si>
  <si>
    <t>6а</t>
  </si>
  <si>
    <t>Ишков Андрей Олегович</t>
  </si>
  <si>
    <t>Тюрин Сергей Владимирович</t>
  </si>
  <si>
    <t>Киселева Светлана Васильевна</t>
  </si>
  <si>
    <t>7б</t>
  </si>
  <si>
    <t>8а</t>
  </si>
  <si>
    <t>№п/п</t>
  </si>
  <si>
    <t xml:space="preserve">Рейтинговое место </t>
  </si>
  <si>
    <t xml:space="preserve">Статус </t>
  </si>
  <si>
    <t>Творч.задание</t>
  </si>
  <si>
    <t>Всего макс. 55 б.</t>
  </si>
  <si>
    <t>Рябоконенко Лилия Вячеславовна</t>
  </si>
  <si>
    <t>Никитченко Илья Юрьевич</t>
  </si>
  <si>
    <t>Всего макс. 60 б.</t>
  </si>
  <si>
    <t>Бригадиренко Екатерина Матвеевна</t>
  </si>
  <si>
    <t>Решили: утвердить результаты школьного этапа всероссийской олимпиады по  технологии 2022года, 8 класс</t>
  </si>
  <si>
    <t>Киселева София Александровна</t>
  </si>
  <si>
    <t>Сигачева Ангелина Николаевна</t>
  </si>
  <si>
    <t>МБОУ "СОШ с. Колокольцовка Калининского района Саратовской области"</t>
  </si>
  <si>
    <t>Протокол заседания жюри школьного этапа всероссийской олимпиады школьников по технологии Калининский район  от 23  октября 2023года</t>
  </si>
  <si>
    <t>теория общая часть</t>
  </si>
  <si>
    <t>специальная часть</t>
  </si>
  <si>
    <t xml:space="preserve">Практика </t>
  </si>
  <si>
    <t>Протокол заседания жюри школьного этапа всероссийской олимпиады школьников по технологии Калининский район  от 23   октября 2023года</t>
  </si>
  <si>
    <t>Повестка: утверждение результатов  школьного этапа всероссийской олимпиады по технологии 2023 года, 6 класс</t>
  </si>
  <si>
    <t>Решили: утвердить результаты школьного этапа всероссийской олимпиады по  технологии 2023года, 6 класс</t>
  </si>
  <si>
    <t>Повестка: утверждение результатов  школьного этапа всероссийской олимпиады по технологии 2023 года, 7 класс</t>
  </si>
  <si>
    <t>Решили: утвердить результаты школьного этапа всероссийской олимпиады по  технологии 2023года, 7 класс</t>
  </si>
  <si>
    <t>Всего макс. 54 б.</t>
  </si>
  <si>
    <t>Повестка: утверждение результатов  школьного этапа всероссийской олимпиады по технологии 2023 года, 8 класс</t>
  </si>
  <si>
    <t>Решили: утвердить результаты школьного этапа всероссийской олимпиады по  технологии 2023года, 8 класс</t>
  </si>
  <si>
    <t>Шубина Дарья Ивановна</t>
  </si>
  <si>
    <t>МБОУ "СОШ с. Колокольцовка Калининского районга Саратовской области"</t>
  </si>
  <si>
    <t>Лаврухин Ефим Алексеевич</t>
  </si>
  <si>
    <t>МБОУ "СОШ с.Сергиевка Калининского района Саратовской области"</t>
  </si>
  <si>
    <t>Астафьева Галина Александровна</t>
  </si>
  <si>
    <t>Слепухов Иван Николаевич</t>
  </si>
  <si>
    <t>МБОУ "СОШ с.Симоновка Калининского района Саратовской области"</t>
  </si>
  <si>
    <t>Черкашина Варвара Анатольевна</t>
  </si>
  <si>
    <t>МБОУ "СОШ №1 им. Героя Советского Союза П.И. Чиркина г.Калининска Саратовской области"</t>
  </si>
  <si>
    <t>Королева Екатерина Юрьевна</t>
  </si>
  <si>
    <t>6б</t>
  </si>
  <si>
    <t>Калиниченко Ольга Юрьевна</t>
  </si>
  <si>
    <t>6в</t>
  </si>
  <si>
    <t>Ромазанова Анастасия Сергеевна</t>
  </si>
  <si>
    <t>Теплякова Валерия Денисовна</t>
  </si>
  <si>
    <t>Жданович Варвара Ивановна</t>
  </si>
  <si>
    <t>Великова Полина Дмитриевна</t>
  </si>
  <si>
    <t>Шепотатьева Дарья Владимировна</t>
  </si>
  <si>
    <t>Колесникова Виолетта Константиновна</t>
  </si>
  <si>
    <t>Ишкова Александра Егоровна</t>
  </si>
  <si>
    <t>Бедник Александр Иванович</t>
  </si>
  <si>
    <t>МБОУ "СОШ им.С.И.Подгайнова г.Калининска Саратовской области</t>
  </si>
  <si>
    <t>Устинова Елизавета Михайловна</t>
  </si>
  <si>
    <t>МБОУ"СОШ №2им.С.И.Подгайнова г.Калининска Саратовской области"</t>
  </si>
  <si>
    <t>8в</t>
  </si>
  <si>
    <t>Фридрих Нина Геннадиевна</t>
  </si>
  <si>
    <t>Председатель:                         Фридрих Н.Г.</t>
  </si>
  <si>
    <t>Секретарь:                         Третьякова М.А.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</si>
</sst>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33">
    <xf numFmtId="0" fontId="0" fillId="0" borderId="0" xfId="0"/>
    <xf numFmtId="0" fontId="7" fillId="0" borderId="0" xfId="0" applyFont="1" applyFill="1"/>
    <xf numFmtId="0" fontId="8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4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16" fontId="11" fillId="5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right" vertical="top" wrapText="1"/>
    </xf>
    <xf numFmtId="0" fontId="11" fillId="3" borderId="8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0" fillId="0" borderId="1" xfId="0" applyFont="1" applyFill="1" applyBorder="1"/>
    <xf numFmtId="0" fontId="10" fillId="0" borderId="2" xfId="0" applyFont="1" applyFill="1" applyBorder="1"/>
    <xf numFmtId="0" fontId="14" fillId="0" borderId="1" xfId="0" applyFont="1" applyBorder="1"/>
    <xf numFmtId="0" fontId="11" fillId="2" borderId="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0" borderId="8" xfId="0" applyFont="1" applyBorder="1" applyAlignment="1">
      <alignment horizontal="right" vertical="top" wrapText="1"/>
    </xf>
    <xf numFmtId="0" fontId="11" fillId="4" borderId="1" xfId="0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3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1" fillId="5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16" fillId="2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0" fillId="4" borderId="1" xfId="0" applyFont="1" applyFill="1" applyBorder="1" applyAlignment="1">
      <alignment wrapText="1"/>
    </xf>
    <xf numFmtId="0" fontId="0" fillId="0" borderId="0" xfId="0" applyBorder="1"/>
    <xf numFmtId="0" fontId="17" fillId="0" borderId="11" xfId="0" applyFont="1" applyFill="1" applyBorder="1" applyAlignment="1">
      <alignment horizontal="left" vertical="top" wrapText="1"/>
    </xf>
    <xf numFmtId="0" fontId="17" fillId="0" borderId="15" xfId="0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2" fillId="0" borderId="1" xfId="2" applyFont="1" applyFill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2" fillId="4" borderId="1" xfId="2" applyFont="1" applyFill="1" applyBorder="1" applyAlignment="1">
      <alignment horizontal="left" wrapText="1"/>
    </xf>
    <xf numFmtId="0" fontId="2" fillId="4" borderId="1" xfId="2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11" fillId="2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0" fillId="0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6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wrapText="1"/>
    </xf>
    <xf numFmtId="0" fontId="10" fillId="0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2" fillId="2" borderId="10" xfId="0" applyFont="1" applyFill="1" applyBorder="1" applyAlignment="1">
      <alignment wrapText="1"/>
    </xf>
    <xf numFmtId="0" fontId="12" fillId="3" borderId="10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1" fillId="0" borderId="0" xfId="0" applyFont="1" applyFill="1" applyBorder="1" applyAlignment="1">
      <alignment horizontal="left" wrapText="1"/>
    </xf>
    <xf numFmtId="0" fontId="0" fillId="0" borderId="0" xfId="0" applyAlignment="1"/>
    <xf numFmtId="0" fontId="0" fillId="0" borderId="0" xfId="0" applyAlignment="1"/>
    <xf numFmtId="0" fontId="5" fillId="0" borderId="1" xfId="0" applyFont="1" applyBorder="1" applyAlignment="1">
      <alignment horizontal="left" wrapText="1"/>
    </xf>
    <xf numFmtId="0" fontId="18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2" applyFont="1" applyBorder="1" applyAlignment="1">
      <alignment wrapText="1"/>
    </xf>
    <xf numFmtId="0" fontId="4" fillId="0" borderId="1" xfId="2" applyFont="1" applyFill="1" applyBorder="1" applyAlignment="1">
      <alignment wrapText="1"/>
    </xf>
    <xf numFmtId="0" fontId="11" fillId="4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left" wrapText="1"/>
    </xf>
    <xf numFmtId="0" fontId="0" fillId="0" borderId="0" xfId="0" applyAlignment="1"/>
    <xf numFmtId="0" fontId="17" fillId="0" borderId="0" xfId="0" applyFont="1" applyFill="1" applyBorder="1" applyAlignment="1">
      <alignment horizontal="left" vertical="top" wrapText="1"/>
    </xf>
    <xf numFmtId="0" fontId="17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7" fillId="0" borderId="1" xfId="0" applyFont="1" applyFill="1" applyBorder="1" applyAlignment="1">
      <alignment horizontal="left" vertical="top" wrapText="1"/>
    </xf>
    <xf numFmtId="0" fontId="17" fillId="0" borderId="11" xfId="0" applyFont="1" applyFill="1" applyBorder="1" applyAlignment="1">
      <alignment horizontal="left" vertical="top" wrapText="1"/>
    </xf>
    <xf numFmtId="0" fontId="0" fillId="0" borderId="11" xfId="0" applyBorder="1" applyAlignment="1"/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904876</xdr:colOff>
      <xdr:row>13</xdr:row>
      <xdr:rowOff>119064</xdr:rowOff>
    </xdr:from>
    <xdr:to>
      <xdr:col>1</xdr:col>
      <xdr:colOff>511969</xdr:colOff>
      <xdr:row>15</xdr:row>
      <xdr:rowOff>95252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4876" y="5369720"/>
          <a:ext cx="690562" cy="3571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1012031</xdr:colOff>
      <xdr:row>10</xdr:row>
      <xdr:rowOff>166688</xdr:rowOff>
    </xdr:from>
    <xdr:to>
      <xdr:col>2</xdr:col>
      <xdr:colOff>154782</xdr:colOff>
      <xdr:row>13</xdr:row>
      <xdr:rowOff>71438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2031" y="4845844"/>
          <a:ext cx="762001" cy="476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915460</xdr:colOff>
      <xdr:row>9</xdr:row>
      <xdr:rowOff>182564</xdr:rowOff>
    </xdr:from>
    <xdr:to>
      <xdr:col>1</xdr:col>
      <xdr:colOff>306917</xdr:colOff>
      <xdr:row>11</xdr:row>
      <xdr:rowOff>116416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5460" y="3283481"/>
          <a:ext cx="470957" cy="31485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17199</xdr:colOff>
      <xdr:row>7</xdr:row>
      <xdr:rowOff>42332</xdr:rowOff>
    </xdr:from>
    <xdr:to>
      <xdr:col>2</xdr:col>
      <xdr:colOff>42335</xdr:colOff>
      <xdr:row>9</xdr:row>
      <xdr:rowOff>7937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96699" y="2762249"/>
          <a:ext cx="501386" cy="3466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904876</xdr:colOff>
      <xdr:row>13</xdr:row>
      <xdr:rowOff>119064</xdr:rowOff>
    </xdr:from>
    <xdr:to>
      <xdr:col>1</xdr:col>
      <xdr:colOff>404813</xdr:colOff>
      <xdr:row>15</xdr:row>
      <xdr:rowOff>95252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4876" y="7060408"/>
          <a:ext cx="690562" cy="3571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1166812</xdr:colOff>
      <xdr:row>11</xdr:row>
      <xdr:rowOff>23812</xdr:rowOff>
    </xdr:from>
    <xdr:to>
      <xdr:col>2</xdr:col>
      <xdr:colOff>154781</xdr:colOff>
      <xdr:row>13</xdr:row>
      <xdr:rowOff>11906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66812" y="6584156"/>
          <a:ext cx="714375" cy="3690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904876</xdr:colOff>
      <xdr:row>16</xdr:row>
      <xdr:rowOff>119064</xdr:rowOff>
    </xdr:from>
    <xdr:to>
      <xdr:col>1</xdr:col>
      <xdr:colOff>511969</xdr:colOff>
      <xdr:row>18</xdr:row>
      <xdr:rowOff>95252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6" y="5376864"/>
          <a:ext cx="692943" cy="3571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202406</xdr:colOff>
      <xdr:row>14</xdr:row>
      <xdr:rowOff>95250</xdr:rowOff>
    </xdr:from>
    <xdr:to>
      <xdr:col>2</xdr:col>
      <xdr:colOff>250032</xdr:colOff>
      <xdr:row>15</xdr:row>
      <xdr:rowOff>154782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85875" y="8870156"/>
          <a:ext cx="500063" cy="2500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904876</xdr:colOff>
      <xdr:row>11</xdr:row>
      <xdr:rowOff>119064</xdr:rowOff>
    </xdr:from>
    <xdr:to>
      <xdr:col>1</xdr:col>
      <xdr:colOff>511969</xdr:colOff>
      <xdr:row>13</xdr:row>
      <xdr:rowOff>95252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6" y="5376864"/>
          <a:ext cx="692943" cy="3571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228599</xdr:colOff>
      <xdr:row>9</xdr:row>
      <xdr:rowOff>95249</xdr:rowOff>
    </xdr:from>
    <xdr:to>
      <xdr:col>2</xdr:col>
      <xdr:colOff>247649</xdr:colOff>
      <xdr:row>11</xdr:row>
      <xdr:rowOff>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7274" y="4762499"/>
          <a:ext cx="504825" cy="2857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904876</xdr:colOff>
      <xdr:row>10</xdr:row>
      <xdr:rowOff>119064</xdr:rowOff>
    </xdr:from>
    <xdr:to>
      <xdr:col>1</xdr:col>
      <xdr:colOff>511969</xdr:colOff>
      <xdr:row>12</xdr:row>
      <xdr:rowOff>95252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876" y="5376864"/>
          <a:ext cx="692943" cy="3571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130969</xdr:colOff>
      <xdr:row>8</xdr:row>
      <xdr:rowOff>71438</xdr:rowOff>
    </xdr:from>
    <xdr:to>
      <xdr:col>2</xdr:col>
      <xdr:colOff>214314</xdr:colOff>
      <xdr:row>10</xdr:row>
      <xdr:rowOff>47625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2532" y="4369594"/>
          <a:ext cx="535782" cy="3571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zoomScale="80" zoomScaleNormal="80" workbookViewId="0">
      <selection activeCell="Q1" sqref="Q1:R3"/>
    </sheetView>
  </sheetViews>
  <sheetFormatPr defaultRowHeight="15"/>
  <cols>
    <col min="1" max="1" width="16.28515625" customWidth="1"/>
    <col min="2" max="2" width="8" customWidth="1"/>
    <col min="3" max="3" width="22" customWidth="1"/>
    <col min="4" max="4" width="38" customWidth="1"/>
    <col min="5" max="5" width="9" customWidth="1"/>
    <col min="6" max="6" width="7.85546875" customWidth="1"/>
    <col min="7" max="7" width="8.5703125" customWidth="1"/>
    <col min="8" max="8" width="10.140625" customWidth="1"/>
    <col min="9" max="9" width="7.7109375" customWidth="1"/>
    <col min="10" max="10" width="9.5703125" customWidth="1"/>
    <col min="11" max="11" width="8.42578125" customWidth="1"/>
    <col min="12" max="12" width="8.85546875" customWidth="1"/>
    <col min="13" max="13" width="15.7109375" customWidth="1"/>
    <col min="14" max="14" width="10.7109375" customWidth="1"/>
    <col min="15" max="15" width="24.85546875" customWidth="1"/>
    <col min="16" max="16" width="12.5703125" customWidth="1"/>
  </cols>
  <sheetData>
    <row r="1" spans="1:15" ht="15.75">
      <c r="A1" s="125" t="s">
        <v>172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5" ht="15.75">
      <c r="A2" s="125" t="s">
        <v>177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15" ht="15.75">
      <c r="A3" s="125" t="s">
        <v>178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ht="15.75">
      <c r="A4" s="126" t="s">
        <v>142</v>
      </c>
      <c r="B4" s="127"/>
      <c r="C4" s="127"/>
      <c r="D4" s="127"/>
      <c r="E4" s="127"/>
      <c r="F4" s="127"/>
      <c r="G4" s="127"/>
      <c r="H4" s="127"/>
      <c r="I4" s="127"/>
      <c r="J4" s="91"/>
      <c r="K4" s="91"/>
      <c r="L4" s="91"/>
      <c r="M4" s="91"/>
      <c r="N4" s="91"/>
      <c r="O4" s="92"/>
    </row>
    <row r="5" spans="1:15" ht="85.5">
      <c r="A5" s="86" t="s">
        <v>0</v>
      </c>
      <c r="B5" s="86" t="s">
        <v>159</v>
      </c>
      <c r="C5" s="86" t="s">
        <v>2</v>
      </c>
      <c r="D5" s="86" t="s">
        <v>141</v>
      </c>
      <c r="E5" s="86" t="s">
        <v>4</v>
      </c>
      <c r="F5" s="86" t="s">
        <v>173</v>
      </c>
      <c r="G5" s="86" t="s">
        <v>174</v>
      </c>
      <c r="H5" s="87" t="s">
        <v>162</v>
      </c>
      <c r="I5" s="87" t="s">
        <v>175</v>
      </c>
      <c r="J5" s="87" t="s">
        <v>163</v>
      </c>
      <c r="K5" s="86" t="s">
        <v>10</v>
      </c>
      <c r="L5" s="86" t="s">
        <v>11</v>
      </c>
      <c r="M5" s="86" t="s">
        <v>12</v>
      </c>
      <c r="N5" s="86" t="s">
        <v>13</v>
      </c>
      <c r="O5" s="86" t="s">
        <v>14</v>
      </c>
    </row>
    <row r="6" spans="1:15" ht="31.5">
      <c r="A6" s="98" t="s">
        <v>148</v>
      </c>
      <c r="B6" s="95">
        <v>1</v>
      </c>
      <c r="C6" s="26" t="s">
        <v>169</v>
      </c>
      <c r="D6" s="95" t="s">
        <v>205</v>
      </c>
      <c r="E6" s="93" t="s">
        <v>153</v>
      </c>
      <c r="F6" s="95">
        <v>5</v>
      </c>
      <c r="G6" s="95">
        <v>7</v>
      </c>
      <c r="H6" s="95">
        <v>4</v>
      </c>
      <c r="I6" s="95">
        <v>35</v>
      </c>
      <c r="J6" s="95">
        <f>SUM(F6:I6)</f>
        <v>51</v>
      </c>
      <c r="K6" s="98"/>
      <c r="L6" s="98">
        <v>51</v>
      </c>
      <c r="M6" s="98" t="s">
        <v>145</v>
      </c>
      <c r="N6" s="95">
        <v>1</v>
      </c>
      <c r="O6" s="103" t="s">
        <v>156</v>
      </c>
    </row>
    <row r="7" spans="1:15" ht="47.25">
      <c r="A7" s="98" t="s">
        <v>144</v>
      </c>
      <c r="B7" s="95">
        <v>2</v>
      </c>
      <c r="C7" s="26" t="s">
        <v>191</v>
      </c>
      <c r="D7" s="110" t="s">
        <v>192</v>
      </c>
      <c r="E7" s="93" t="s">
        <v>153</v>
      </c>
      <c r="F7" s="95">
        <v>4</v>
      </c>
      <c r="G7" s="95">
        <v>3</v>
      </c>
      <c r="H7" s="95">
        <v>6</v>
      </c>
      <c r="I7" s="95">
        <v>33</v>
      </c>
      <c r="J7" s="95">
        <f>SUM(F7:I7)</f>
        <v>46</v>
      </c>
      <c r="K7" s="26"/>
      <c r="L7" s="95">
        <v>46</v>
      </c>
      <c r="M7" s="98" t="s">
        <v>145</v>
      </c>
      <c r="N7" s="95">
        <v>2</v>
      </c>
      <c r="O7" s="103" t="s">
        <v>152</v>
      </c>
    </row>
    <row r="8" spans="1:15" ht="47.25">
      <c r="A8" s="98" t="s">
        <v>144</v>
      </c>
      <c r="B8" s="95">
        <v>3</v>
      </c>
      <c r="C8" s="26" t="s">
        <v>184</v>
      </c>
      <c r="D8" s="95" t="s">
        <v>171</v>
      </c>
      <c r="E8" s="93">
        <v>6</v>
      </c>
      <c r="F8" s="95">
        <v>3</v>
      </c>
      <c r="G8" s="95">
        <v>2</v>
      </c>
      <c r="H8" s="95">
        <v>3</v>
      </c>
      <c r="I8" s="95">
        <v>35</v>
      </c>
      <c r="J8" s="95">
        <f>SUM(F8:I8)</f>
        <v>43</v>
      </c>
      <c r="K8" s="26"/>
      <c r="L8" s="95">
        <v>43</v>
      </c>
      <c r="M8" s="98" t="s">
        <v>145</v>
      </c>
      <c r="N8" s="95">
        <v>3</v>
      </c>
      <c r="O8" s="103" t="s">
        <v>164</v>
      </c>
    </row>
    <row r="9" spans="1:15" ht="47.25">
      <c r="A9" s="98" t="s">
        <v>148</v>
      </c>
      <c r="B9" s="26">
        <v>4</v>
      </c>
      <c r="C9" s="26" t="s">
        <v>193</v>
      </c>
      <c r="D9" s="110" t="s">
        <v>192</v>
      </c>
      <c r="E9" s="93" t="s">
        <v>194</v>
      </c>
      <c r="F9" s="95">
        <v>4</v>
      </c>
      <c r="G9" s="95">
        <v>3</v>
      </c>
      <c r="H9" s="95">
        <v>0</v>
      </c>
      <c r="I9" s="95">
        <v>33</v>
      </c>
      <c r="J9" s="95">
        <f>SUM(F9:I9)</f>
        <v>40</v>
      </c>
      <c r="K9" s="89"/>
      <c r="L9" s="108">
        <v>40</v>
      </c>
      <c r="M9" s="98" t="s">
        <v>145</v>
      </c>
      <c r="N9" s="95">
        <v>4</v>
      </c>
      <c r="O9" s="103" t="s">
        <v>152</v>
      </c>
    </row>
    <row r="10" spans="1:15" ht="47.25">
      <c r="A10" s="98" t="s">
        <v>148</v>
      </c>
      <c r="B10" s="95">
        <v>5</v>
      </c>
      <c r="C10" s="26" t="s">
        <v>195</v>
      </c>
      <c r="D10" s="110" t="s">
        <v>192</v>
      </c>
      <c r="E10" s="96" t="s">
        <v>196</v>
      </c>
      <c r="F10" s="26">
        <v>4</v>
      </c>
      <c r="G10" s="26">
        <v>2</v>
      </c>
      <c r="H10" s="26">
        <v>3</v>
      </c>
      <c r="I10" s="26">
        <v>25</v>
      </c>
      <c r="J10" s="95">
        <f>SUM(F10:I10)</f>
        <v>34</v>
      </c>
      <c r="K10" s="99"/>
      <c r="L10" s="99">
        <v>34</v>
      </c>
      <c r="M10" s="103" t="s">
        <v>147</v>
      </c>
      <c r="N10" s="95">
        <v>5</v>
      </c>
      <c r="O10" s="103" t="s">
        <v>152</v>
      </c>
    </row>
    <row r="13" spans="1:15">
      <c r="A13" s="124" t="s">
        <v>210</v>
      </c>
      <c r="B13" s="124"/>
      <c r="C13" s="124"/>
      <c r="D13" s="124"/>
    </row>
    <row r="14" spans="1:15">
      <c r="B14" s="115"/>
    </row>
    <row r="15" spans="1:15">
      <c r="A15" s="124" t="s">
        <v>211</v>
      </c>
      <c r="B15" s="124"/>
      <c r="C15" s="124"/>
      <c r="D15" s="124"/>
    </row>
  </sheetData>
  <sortState ref="A6:O10">
    <sortCondition descending="1" ref="J6"/>
  </sortState>
  <mergeCells count="6">
    <mergeCell ref="A15:D15"/>
    <mergeCell ref="A1:O1"/>
    <mergeCell ref="A2:O2"/>
    <mergeCell ref="A3:O3"/>
    <mergeCell ref="A4:I4"/>
    <mergeCell ref="A13:D13"/>
  </mergeCells>
  <pageMargins left="0.7" right="0.7" top="0.75" bottom="0.75" header="0.3" footer="0.3"/>
  <pageSetup paperSize="9" orientation="portrait" r:id="rId1"/>
  <ignoredErrors>
    <ignoredError sqref="J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25" t="s">
        <v>35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19" ht="18.75">
      <c r="A2" s="125" t="s">
        <v>15</v>
      </c>
      <c r="B2" s="125"/>
      <c r="C2" s="125"/>
      <c r="D2" s="129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25" t="s">
        <v>16</v>
      </c>
      <c r="B3" s="125"/>
      <c r="C3" s="125"/>
      <c r="D3" s="129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30" t="s">
        <v>64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</row>
    <row r="5" spans="1:19" ht="15.75">
      <c r="A5" s="130" t="s">
        <v>65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</row>
    <row r="6" spans="1:19" ht="15.75">
      <c r="A6" s="128"/>
      <c r="B6" s="128"/>
      <c r="C6" s="128"/>
      <c r="D6" s="128"/>
      <c r="E6" s="128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1"/>
  <sheetViews>
    <sheetView zoomScale="90" zoomScaleNormal="90" workbookViewId="0">
      <selection activeCell="P1" sqref="P1:Q3"/>
    </sheetView>
  </sheetViews>
  <sheetFormatPr defaultRowHeight="15"/>
  <cols>
    <col min="1" max="1" width="16.140625" customWidth="1"/>
    <col min="2" max="2" width="7.140625" customWidth="1"/>
    <col min="3" max="3" width="25.42578125" customWidth="1"/>
    <col min="4" max="4" width="23.85546875" customWidth="1"/>
    <col min="5" max="9" width="7.28515625" customWidth="1"/>
    <col min="10" max="10" width="7.7109375" customWidth="1"/>
    <col min="11" max="11" width="8.140625" customWidth="1"/>
    <col min="12" max="12" width="6.85546875" customWidth="1"/>
    <col min="13" max="13" width="11.140625" customWidth="1"/>
    <col min="14" max="14" width="7.7109375" customWidth="1"/>
    <col min="15" max="15" width="25.85546875" customWidth="1"/>
  </cols>
  <sheetData>
    <row r="1" spans="1:15" ht="15.75">
      <c r="A1" s="125" t="s">
        <v>172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5" ht="15.75">
      <c r="A2" s="125" t="s">
        <v>177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15" ht="15.75">
      <c r="A3" s="125" t="s">
        <v>178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ht="15.75" customHeight="1">
      <c r="A4" s="126" t="s">
        <v>143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91"/>
      <c r="O4" s="92"/>
    </row>
    <row r="5" spans="1:15" s="85" customFormat="1" ht="69" customHeight="1">
      <c r="A5" s="84" t="s">
        <v>0</v>
      </c>
      <c r="B5" s="84" t="s">
        <v>1</v>
      </c>
      <c r="C5" s="84" t="s">
        <v>2</v>
      </c>
      <c r="D5" s="84" t="s">
        <v>141</v>
      </c>
      <c r="E5" s="84" t="s">
        <v>4</v>
      </c>
      <c r="F5" s="86" t="s">
        <v>173</v>
      </c>
      <c r="G5" s="86" t="s">
        <v>174</v>
      </c>
      <c r="H5" s="87" t="s">
        <v>162</v>
      </c>
      <c r="I5" s="87" t="s">
        <v>175</v>
      </c>
      <c r="J5" s="87" t="s">
        <v>163</v>
      </c>
      <c r="K5" s="84" t="s">
        <v>10</v>
      </c>
      <c r="L5" s="84" t="s">
        <v>11</v>
      </c>
      <c r="M5" s="84" t="s">
        <v>161</v>
      </c>
      <c r="N5" s="84" t="s">
        <v>160</v>
      </c>
      <c r="O5" s="84" t="s">
        <v>14</v>
      </c>
    </row>
    <row r="6" spans="1:15" ht="66" customHeight="1">
      <c r="A6" s="119" t="s">
        <v>144</v>
      </c>
      <c r="B6" s="109">
        <v>1</v>
      </c>
      <c r="C6" s="120" t="s">
        <v>165</v>
      </c>
      <c r="D6" s="121" t="s">
        <v>171</v>
      </c>
      <c r="E6" s="120">
        <v>6</v>
      </c>
      <c r="F6" s="120">
        <v>5</v>
      </c>
      <c r="G6" s="120">
        <v>6</v>
      </c>
      <c r="H6" s="120">
        <v>4</v>
      </c>
      <c r="I6" s="120">
        <v>32</v>
      </c>
      <c r="J6" s="89">
        <f>SUM(F6:I6)</f>
        <v>47</v>
      </c>
      <c r="K6" s="89"/>
      <c r="L6" s="89">
        <v>47</v>
      </c>
      <c r="M6" s="119" t="s">
        <v>145</v>
      </c>
      <c r="N6" s="95">
        <v>1</v>
      </c>
      <c r="O6" s="120" t="s">
        <v>164</v>
      </c>
    </row>
    <row r="7" spans="1:15" ht="15.75">
      <c r="C7" s="114"/>
    </row>
    <row r="9" spans="1:15">
      <c r="A9" s="124" t="s">
        <v>210</v>
      </c>
      <c r="B9" s="124"/>
      <c r="C9" s="124"/>
      <c r="D9" s="124"/>
    </row>
    <row r="10" spans="1:15">
      <c r="B10" s="116"/>
    </row>
    <row r="11" spans="1:15">
      <c r="A11" s="124" t="s">
        <v>211</v>
      </c>
      <c r="B11" s="124"/>
      <c r="C11" s="124"/>
      <c r="D11" s="124"/>
    </row>
  </sheetData>
  <sortState ref="A6:AA10">
    <sortCondition descending="1" ref="J6"/>
  </sortState>
  <mergeCells count="6">
    <mergeCell ref="A11:D11"/>
    <mergeCell ref="A1:O1"/>
    <mergeCell ref="A2:O2"/>
    <mergeCell ref="A3:O3"/>
    <mergeCell ref="A4:M4"/>
    <mergeCell ref="A9:D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35"/>
  <sheetViews>
    <sheetView zoomScale="80" zoomScaleNormal="80" workbookViewId="0">
      <selection activeCell="Q1" sqref="Q1:Q3"/>
    </sheetView>
  </sheetViews>
  <sheetFormatPr defaultRowHeight="15"/>
  <cols>
    <col min="1" max="1" width="17.85546875" customWidth="1"/>
    <col min="2" max="2" width="8" customWidth="1"/>
    <col min="3" max="3" width="33.85546875" customWidth="1"/>
    <col min="4" max="4" width="24.7109375" customWidth="1"/>
    <col min="5" max="9" width="8.5703125" customWidth="1"/>
    <col min="10" max="10" width="11" customWidth="1"/>
    <col min="11" max="11" width="9.42578125" customWidth="1"/>
    <col min="12" max="12" width="8.5703125" customWidth="1"/>
    <col min="13" max="13" width="12.28515625" customWidth="1"/>
    <col min="14" max="14" width="7.85546875" customWidth="1"/>
    <col min="15" max="15" width="30" customWidth="1"/>
  </cols>
  <sheetData>
    <row r="1" spans="1:28" ht="15.75">
      <c r="A1" s="125" t="s">
        <v>172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28" ht="15.75">
      <c r="A2" s="125" t="s">
        <v>179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28" ht="15.75">
      <c r="A3" s="125" t="s">
        <v>180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28" s="88" customFormat="1">
      <c r="A4" s="126" t="s">
        <v>142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</row>
    <row r="5" spans="1:28" ht="93" customHeight="1">
      <c r="A5" s="111" t="s">
        <v>0</v>
      </c>
      <c r="B5" s="111" t="s">
        <v>1</v>
      </c>
      <c r="C5" s="111" t="s">
        <v>2</v>
      </c>
      <c r="D5" s="111" t="s">
        <v>141</v>
      </c>
      <c r="E5" s="111" t="s">
        <v>4</v>
      </c>
      <c r="F5" s="86" t="s">
        <v>173</v>
      </c>
      <c r="G5" s="86" t="s">
        <v>174</v>
      </c>
      <c r="H5" s="87" t="s">
        <v>162</v>
      </c>
      <c r="I5" s="87" t="s">
        <v>175</v>
      </c>
      <c r="J5" s="112" t="s">
        <v>166</v>
      </c>
      <c r="K5" s="111" t="s">
        <v>10</v>
      </c>
      <c r="L5" s="111" t="s">
        <v>11</v>
      </c>
      <c r="M5" s="111" t="s">
        <v>161</v>
      </c>
      <c r="N5" s="111" t="s">
        <v>160</v>
      </c>
      <c r="O5" s="113" t="s">
        <v>14</v>
      </c>
    </row>
    <row r="6" spans="1:28" ht="84" customHeight="1">
      <c r="A6" s="96" t="s">
        <v>144</v>
      </c>
      <c r="B6" s="100">
        <v>1</v>
      </c>
      <c r="C6" s="96" t="s">
        <v>197</v>
      </c>
      <c r="D6" s="101" t="s">
        <v>192</v>
      </c>
      <c r="E6" s="101" t="s">
        <v>157</v>
      </c>
      <c r="F6" s="101">
        <v>3</v>
      </c>
      <c r="G6" s="101">
        <v>8</v>
      </c>
      <c r="H6" s="101">
        <v>6</v>
      </c>
      <c r="I6" s="101">
        <v>32</v>
      </c>
      <c r="J6" s="122">
        <f>SUM(F6:I6)</f>
        <v>49</v>
      </c>
      <c r="K6" s="122"/>
      <c r="L6" s="122">
        <v>49</v>
      </c>
      <c r="M6" s="122" t="s">
        <v>145</v>
      </c>
      <c r="N6" s="100">
        <v>1</v>
      </c>
      <c r="O6" s="94" t="s">
        <v>152</v>
      </c>
    </row>
    <row r="7" spans="1:28" ht="84" customHeight="1">
      <c r="A7" s="96" t="s">
        <v>144</v>
      </c>
      <c r="B7" s="51">
        <v>2</v>
      </c>
      <c r="C7" s="96" t="s">
        <v>198</v>
      </c>
      <c r="D7" s="101" t="s">
        <v>192</v>
      </c>
      <c r="E7" s="51" t="s">
        <v>96</v>
      </c>
      <c r="F7" s="51">
        <v>2</v>
      </c>
      <c r="G7" s="51">
        <v>7</v>
      </c>
      <c r="H7" s="51">
        <v>6</v>
      </c>
      <c r="I7" s="51">
        <v>32</v>
      </c>
      <c r="J7" s="122">
        <f>SUM(F7:I7)</f>
        <v>47</v>
      </c>
      <c r="K7" s="51"/>
      <c r="L7" s="122">
        <v>47</v>
      </c>
      <c r="M7" s="122" t="s">
        <v>145</v>
      </c>
      <c r="N7" s="51">
        <v>2</v>
      </c>
      <c r="O7" s="94" t="s">
        <v>152</v>
      </c>
    </row>
    <row r="8" spans="1:28" ht="78.75" customHeight="1">
      <c r="A8" s="96" t="s">
        <v>144</v>
      </c>
      <c r="B8" s="96">
        <v>3</v>
      </c>
      <c r="C8" s="96" t="s">
        <v>199</v>
      </c>
      <c r="D8" s="101" t="s">
        <v>192</v>
      </c>
      <c r="E8" s="96" t="s">
        <v>157</v>
      </c>
      <c r="F8" s="96">
        <v>2</v>
      </c>
      <c r="G8" s="96">
        <v>7</v>
      </c>
      <c r="H8" s="96">
        <v>0</v>
      </c>
      <c r="I8" s="96">
        <v>28</v>
      </c>
      <c r="J8" s="122">
        <f>SUM(F8:I8)</f>
        <v>37</v>
      </c>
      <c r="K8" s="96"/>
      <c r="L8" s="96">
        <v>37</v>
      </c>
      <c r="M8" s="96" t="s">
        <v>147</v>
      </c>
      <c r="N8" s="96">
        <v>3</v>
      </c>
      <c r="O8" s="94" t="s">
        <v>152</v>
      </c>
    </row>
    <row r="9" spans="1:28" ht="82.5" customHeight="1">
      <c r="A9" s="97" t="s">
        <v>148</v>
      </c>
      <c r="B9" s="104">
        <v>4</v>
      </c>
      <c r="C9" s="96" t="s">
        <v>200</v>
      </c>
      <c r="D9" s="101" t="s">
        <v>192</v>
      </c>
      <c r="E9" s="101" t="s">
        <v>96</v>
      </c>
      <c r="F9" s="101">
        <v>1</v>
      </c>
      <c r="G9" s="101">
        <v>3</v>
      </c>
      <c r="H9" s="101">
        <v>6</v>
      </c>
      <c r="I9" s="101">
        <v>20</v>
      </c>
      <c r="J9" s="122">
        <f>SUM(F9:I9)</f>
        <v>30</v>
      </c>
      <c r="K9" s="122"/>
      <c r="L9" s="123">
        <v>30</v>
      </c>
      <c r="M9" s="96" t="s">
        <v>147</v>
      </c>
      <c r="N9" s="122">
        <v>4</v>
      </c>
      <c r="O9" s="94" t="s">
        <v>152</v>
      </c>
    </row>
    <row r="10" spans="1:28" ht="15.75" customHeight="1"/>
    <row r="13" spans="1:28">
      <c r="A13" s="124" t="s">
        <v>210</v>
      </c>
      <c r="B13" s="124"/>
      <c r="C13" s="124"/>
      <c r="D13" s="124"/>
    </row>
    <row r="14" spans="1:28">
      <c r="B14" s="116"/>
    </row>
    <row r="15" spans="1:28">
      <c r="A15" s="124" t="s">
        <v>211</v>
      </c>
      <c r="B15" s="124"/>
      <c r="C15" s="124"/>
      <c r="D15" s="124"/>
    </row>
    <row r="35" spans="3:9">
      <c r="C35" s="86"/>
      <c r="D35" s="86"/>
      <c r="E35" s="86"/>
      <c r="F35" s="86"/>
      <c r="G35" s="86"/>
      <c r="H35" s="86"/>
      <c r="I35" s="86"/>
    </row>
  </sheetData>
  <sortState ref="A6:O9">
    <sortCondition descending="1" ref="J6"/>
  </sortState>
  <mergeCells count="6">
    <mergeCell ref="A15:D15"/>
    <mergeCell ref="A1:O1"/>
    <mergeCell ref="A2:O2"/>
    <mergeCell ref="A3:O3"/>
    <mergeCell ref="A4:N4"/>
    <mergeCell ref="A13:D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B18"/>
  <sheetViews>
    <sheetView zoomScale="80" zoomScaleNormal="80" workbookViewId="0">
      <selection activeCell="S10" sqref="S10"/>
    </sheetView>
  </sheetViews>
  <sheetFormatPr defaultRowHeight="15"/>
  <cols>
    <col min="1" max="1" width="16.28515625" customWidth="1"/>
    <col min="2" max="2" width="6.85546875" customWidth="1"/>
    <col min="3" max="3" width="25.5703125" customWidth="1"/>
    <col min="4" max="4" width="23.5703125" customWidth="1"/>
    <col min="5" max="5" width="8.28515625" customWidth="1"/>
    <col min="6" max="6" width="7.42578125" customWidth="1"/>
    <col min="7" max="7" width="8.42578125" customWidth="1"/>
    <col min="8" max="8" width="8.28515625" customWidth="1"/>
    <col min="9" max="9" width="8" customWidth="1"/>
    <col min="10" max="10" width="9.140625" customWidth="1"/>
    <col min="11" max="11" width="8.42578125" customWidth="1"/>
    <col min="12" max="12" width="10.140625" customWidth="1"/>
    <col min="13" max="13" width="13.5703125" customWidth="1"/>
    <col min="14" max="14" width="7.7109375" customWidth="1"/>
    <col min="15" max="15" width="30.140625" customWidth="1"/>
  </cols>
  <sheetData>
    <row r="1" spans="1:54" ht="15.75">
      <c r="A1" s="125" t="s">
        <v>172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54" ht="15.75">
      <c r="A2" s="125" t="s">
        <v>182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54" ht="15.75">
      <c r="A3" s="125" t="s">
        <v>168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54" s="88" customFormat="1">
      <c r="A4" s="131" t="s">
        <v>142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</row>
    <row r="5" spans="1:54" ht="82.5" customHeight="1">
      <c r="A5" s="84" t="s">
        <v>0</v>
      </c>
      <c r="B5" s="84" t="s">
        <v>1</v>
      </c>
      <c r="C5" s="84" t="s">
        <v>2</v>
      </c>
      <c r="D5" s="84" t="s">
        <v>141</v>
      </c>
      <c r="E5" s="84" t="s">
        <v>4</v>
      </c>
      <c r="F5" s="86" t="s">
        <v>173</v>
      </c>
      <c r="G5" s="86" t="s">
        <v>174</v>
      </c>
      <c r="H5" s="87" t="s">
        <v>162</v>
      </c>
      <c r="I5" s="87" t="s">
        <v>175</v>
      </c>
      <c r="J5" s="87" t="s">
        <v>166</v>
      </c>
      <c r="K5" s="84" t="s">
        <v>10</v>
      </c>
      <c r="L5" s="84" t="s">
        <v>11</v>
      </c>
      <c r="M5" s="84" t="s">
        <v>161</v>
      </c>
      <c r="N5" s="84" t="s">
        <v>160</v>
      </c>
      <c r="O5" s="84" t="s">
        <v>14</v>
      </c>
    </row>
    <row r="6" spans="1:54" ht="70.5" customHeight="1">
      <c r="A6" s="117" t="s">
        <v>144</v>
      </c>
      <c r="B6" s="104">
        <v>1</v>
      </c>
      <c r="C6" s="51" t="s">
        <v>170</v>
      </c>
      <c r="D6" s="105" t="s">
        <v>207</v>
      </c>
      <c r="E6" s="101" t="s">
        <v>158</v>
      </c>
      <c r="F6" s="101">
        <v>18</v>
      </c>
      <c r="G6" s="101">
        <v>16</v>
      </c>
      <c r="H6" s="101">
        <v>6</v>
      </c>
      <c r="I6" s="101">
        <v>15</v>
      </c>
      <c r="J6" s="102">
        <f t="shared" ref="J6:J12" si="0">SUM(F6:I6)</f>
        <v>55</v>
      </c>
      <c r="K6" s="102"/>
      <c r="L6" s="102">
        <v>55</v>
      </c>
      <c r="M6" s="101" t="s">
        <v>145</v>
      </c>
      <c r="N6" s="104">
        <v>1</v>
      </c>
      <c r="O6" s="96" t="s">
        <v>209</v>
      </c>
    </row>
    <row r="7" spans="1:54" ht="69" customHeight="1">
      <c r="A7" s="51" t="s">
        <v>144</v>
      </c>
      <c r="B7" s="104">
        <v>2</v>
      </c>
      <c r="C7" s="96" t="s">
        <v>206</v>
      </c>
      <c r="D7" s="105" t="s">
        <v>207</v>
      </c>
      <c r="E7" s="101" t="s">
        <v>208</v>
      </c>
      <c r="F7" s="101">
        <v>10</v>
      </c>
      <c r="G7" s="101">
        <v>17</v>
      </c>
      <c r="H7" s="101">
        <v>2</v>
      </c>
      <c r="I7" s="101">
        <v>13</v>
      </c>
      <c r="J7" s="102">
        <f t="shared" si="0"/>
        <v>42</v>
      </c>
      <c r="K7" s="96"/>
      <c r="L7" s="102">
        <v>42</v>
      </c>
      <c r="M7" s="101" t="s">
        <v>145</v>
      </c>
      <c r="N7" s="104">
        <v>2</v>
      </c>
      <c r="O7" s="96" t="s">
        <v>209</v>
      </c>
    </row>
    <row r="8" spans="1:54" ht="80.25" customHeight="1">
      <c r="A8" s="117" t="s">
        <v>144</v>
      </c>
      <c r="B8" s="104">
        <v>3</v>
      </c>
      <c r="C8" s="96" t="s">
        <v>201</v>
      </c>
      <c r="D8" s="105" t="s">
        <v>192</v>
      </c>
      <c r="E8" s="101" t="s">
        <v>158</v>
      </c>
      <c r="F8" s="101">
        <v>1</v>
      </c>
      <c r="G8" s="101">
        <v>5</v>
      </c>
      <c r="H8" s="101">
        <v>5</v>
      </c>
      <c r="I8" s="101">
        <v>28</v>
      </c>
      <c r="J8" s="102">
        <f t="shared" si="0"/>
        <v>39</v>
      </c>
      <c r="K8" s="100"/>
      <c r="L8" s="100">
        <v>39</v>
      </c>
      <c r="M8" s="100" t="s">
        <v>147</v>
      </c>
      <c r="N8" s="104">
        <v>3</v>
      </c>
      <c r="O8" s="94" t="s">
        <v>152</v>
      </c>
    </row>
    <row r="9" spans="1:54" ht="63.75" customHeight="1">
      <c r="A9" s="51" t="s">
        <v>144</v>
      </c>
      <c r="B9" s="104">
        <v>4</v>
      </c>
      <c r="C9" s="96" t="s">
        <v>167</v>
      </c>
      <c r="D9" s="105" t="s">
        <v>171</v>
      </c>
      <c r="E9" s="101">
        <v>8</v>
      </c>
      <c r="F9" s="101">
        <v>2</v>
      </c>
      <c r="G9" s="101">
        <v>6</v>
      </c>
      <c r="H9" s="101">
        <v>5</v>
      </c>
      <c r="I9" s="101">
        <v>25</v>
      </c>
      <c r="J9" s="102">
        <f t="shared" si="0"/>
        <v>38</v>
      </c>
      <c r="K9" s="96"/>
      <c r="L9" s="102">
        <v>38</v>
      </c>
      <c r="M9" s="100" t="s">
        <v>147</v>
      </c>
      <c r="N9" s="104">
        <v>4</v>
      </c>
      <c r="O9" s="96" t="s">
        <v>164</v>
      </c>
    </row>
    <row r="10" spans="1:54" ht="78.75" customHeight="1">
      <c r="A10" s="51" t="s">
        <v>144</v>
      </c>
      <c r="B10" s="104">
        <v>5</v>
      </c>
      <c r="C10" s="96" t="s">
        <v>202</v>
      </c>
      <c r="D10" s="105" t="s">
        <v>192</v>
      </c>
      <c r="E10" s="100" t="s">
        <v>47</v>
      </c>
      <c r="F10" s="100">
        <v>2</v>
      </c>
      <c r="G10" s="100">
        <v>6</v>
      </c>
      <c r="H10" s="100">
        <v>2</v>
      </c>
      <c r="I10" s="100">
        <v>28</v>
      </c>
      <c r="J10" s="102">
        <f t="shared" si="0"/>
        <v>38</v>
      </c>
      <c r="K10" s="102"/>
      <c r="L10" s="102">
        <v>38</v>
      </c>
      <c r="M10" s="100" t="s">
        <v>147</v>
      </c>
      <c r="N10" s="104">
        <v>4</v>
      </c>
      <c r="O10" s="94" t="s">
        <v>152</v>
      </c>
    </row>
    <row r="11" spans="1:54" ht="82.5" customHeight="1">
      <c r="A11" s="96" t="s">
        <v>144</v>
      </c>
      <c r="B11" s="104">
        <v>6</v>
      </c>
      <c r="C11" s="96" t="s">
        <v>203</v>
      </c>
      <c r="D11" s="105" t="s">
        <v>192</v>
      </c>
      <c r="E11" s="101" t="s">
        <v>158</v>
      </c>
      <c r="F11" s="101">
        <v>2</v>
      </c>
      <c r="G11" s="101">
        <v>6</v>
      </c>
      <c r="H11" s="101">
        <v>5</v>
      </c>
      <c r="I11" s="101">
        <v>23</v>
      </c>
      <c r="J11" s="102">
        <f t="shared" si="0"/>
        <v>36</v>
      </c>
      <c r="K11" s="102"/>
      <c r="L11" s="102">
        <v>36</v>
      </c>
      <c r="M11" s="100" t="s">
        <v>147</v>
      </c>
      <c r="N11" s="104">
        <v>5</v>
      </c>
      <c r="O11" s="94" t="s">
        <v>152</v>
      </c>
    </row>
    <row r="12" spans="1:54" ht="70.5" customHeight="1">
      <c r="A12" s="51" t="s">
        <v>144</v>
      </c>
      <c r="B12" s="104">
        <v>7</v>
      </c>
      <c r="C12" s="51" t="s">
        <v>149</v>
      </c>
      <c r="D12" s="105" t="s">
        <v>171</v>
      </c>
      <c r="E12" s="101">
        <v>8</v>
      </c>
      <c r="F12" s="101">
        <v>3</v>
      </c>
      <c r="G12" s="101">
        <v>5</v>
      </c>
      <c r="H12" s="101">
        <v>0</v>
      </c>
      <c r="I12" s="101">
        <v>20</v>
      </c>
      <c r="J12" s="102">
        <f t="shared" si="0"/>
        <v>28</v>
      </c>
      <c r="K12" s="100"/>
      <c r="L12" s="100">
        <v>28</v>
      </c>
      <c r="M12" s="106" t="s">
        <v>146</v>
      </c>
      <c r="N12" s="104">
        <v>6</v>
      </c>
      <c r="O12" s="51" t="s">
        <v>164</v>
      </c>
    </row>
    <row r="16" spans="1:54">
      <c r="A16" s="124" t="s">
        <v>210</v>
      </c>
      <c r="B16" s="124"/>
      <c r="C16" s="124"/>
      <c r="D16" s="124"/>
    </row>
    <row r="17" spans="1:4">
      <c r="B17" s="116"/>
    </row>
    <row r="18" spans="1:4">
      <c r="A18" s="124" t="s">
        <v>211</v>
      </c>
      <c r="B18" s="124"/>
      <c r="C18" s="124"/>
      <c r="D18" s="124"/>
    </row>
  </sheetData>
  <sortState ref="A6:O12">
    <sortCondition descending="1" ref="J6"/>
  </sortState>
  <mergeCells count="6">
    <mergeCell ref="A18:D18"/>
    <mergeCell ref="A1:O1"/>
    <mergeCell ref="A2:O2"/>
    <mergeCell ref="A3:O3"/>
    <mergeCell ref="A4:O4"/>
    <mergeCell ref="A16:D16"/>
  </mergeCells>
  <pageMargins left="0.7" right="0.7" top="0.75" bottom="0.75" header="0.3" footer="0.3"/>
  <pageSetup paperSize="9" orientation="portrait" r:id="rId1"/>
  <ignoredErrors>
    <ignoredError sqref="J9:J12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3"/>
  <sheetViews>
    <sheetView workbookViewId="0">
      <selection activeCell="M18" sqref="M18"/>
    </sheetView>
  </sheetViews>
  <sheetFormatPr defaultRowHeight="15"/>
  <cols>
    <col min="1" max="1" width="12.42578125" customWidth="1"/>
    <col min="2" max="2" width="7.28515625" customWidth="1"/>
    <col min="3" max="3" width="21.7109375" customWidth="1"/>
    <col min="4" max="4" width="25.140625" customWidth="1"/>
    <col min="11" max="11" width="7.42578125" customWidth="1"/>
    <col min="12" max="12" width="12.42578125" customWidth="1"/>
    <col min="13" max="13" width="10.7109375" customWidth="1"/>
    <col min="14" max="14" width="24.42578125" customWidth="1"/>
  </cols>
  <sheetData>
    <row r="1" spans="1:23" ht="15.7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4"/>
      <c r="P1" s="124"/>
      <c r="Q1" s="124"/>
      <c r="R1" s="124"/>
      <c r="S1" s="124"/>
      <c r="T1" s="124"/>
      <c r="U1" s="124"/>
      <c r="V1" s="124"/>
      <c r="W1" s="124"/>
    </row>
    <row r="2" spans="1:23" ht="15.75">
      <c r="A2" s="125" t="s">
        <v>182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23" ht="15.75">
      <c r="A3" s="125" t="s">
        <v>183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23">
      <c r="A4" s="131" t="s">
        <v>143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23" ht="85.5">
      <c r="A5" s="84" t="s">
        <v>0</v>
      </c>
      <c r="B5" s="84" t="s">
        <v>1</v>
      </c>
      <c r="C5" s="84" t="s">
        <v>2</v>
      </c>
      <c r="D5" s="84" t="s">
        <v>141</v>
      </c>
      <c r="E5" s="84" t="s">
        <v>4</v>
      </c>
      <c r="F5" s="84" t="s">
        <v>173</v>
      </c>
      <c r="G5" s="84" t="s">
        <v>174</v>
      </c>
      <c r="H5" s="107" t="s">
        <v>175</v>
      </c>
      <c r="I5" s="107" t="s">
        <v>181</v>
      </c>
      <c r="J5" s="84" t="s">
        <v>10</v>
      </c>
      <c r="K5" s="84" t="s">
        <v>11</v>
      </c>
      <c r="L5" s="84" t="s">
        <v>161</v>
      </c>
      <c r="M5" s="84" t="s">
        <v>160</v>
      </c>
      <c r="N5" s="84" t="s">
        <v>14</v>
      </c>
    </row>
    <row r="6" spans="1:23" ht="63">
      <c r="A6" s="51" t="s">
        <v>144</v>
      </c>
      <c r="B6" s="104">
        <v>1</v>
      </c>
      <c r="C6" s="96" t="s">
        <v>150</v>
      </c>
      <c r="D6" s="105" t="s">
        <v>185</v>
      </c>
      <c r="E6" s="101">
        <v>8</v>
      </c>
      <c r="F6" s="101">
        <v>3</v>
      </c>
      <c r="G6" s="101">
        <v>13</v>
      </c>
      <c r="H6" s="101">
        <v>35</v>
      </c>
      <c r="I6" s="102">
        <f>SUM(F6:H6)</f>
        <v>51</v>
      </c>
      <c r="J6" s="96"/>
      <c r="K6" s="102">
        <v>51</v>
      </c>
      <c r="L6" s="96" t="s">
        <v>145</v>
      </c>
      <c r="M6" s="104">
        <v>1</v>
      </c>
      <c r="N6" s="96" t="s">
        <v>164</v>
      </c>
    </row>
    <row r="7" spans="1:23" ht="78.75">
      <c r="A7" s="100" t="s">
        <v>144</v>
      </c>
      <c r="B7" s="104">
        <v>2</v>
      </c>
      <c r="C7" s="96" t="s">
        <v>154</v>
      </c>
      <c r="D7" s="105" t="s">
        <v>192</v>
      </c>
      <c r="E7" s="101" t="s">
        <v>47</v>
      </c>
      <c r="F7" s="101">
        <v>0</v>
      </c>
      <c r="G7" s="101">
        <v>10</v>
      </c>
      <c r="H7" s="101">
        <v>25</v>
      </c>
      <c r="I7" s="102">
        <f>SUM(F7:H7)</f>
        <v>35</v>
      </c>
      <c r="J7" s="102"/>
      <c r="K7" s="102">
        <v>35</v>
      </c>
      <c r="L7" s="51" t="s">
        <v>147</v>
      </c>
      <c r="M7" s="104">
        <v>2</v>
      </c>
      <c r="N7" s="96" t="s">
        <v>155</v>
      </c>
    </row>
    <row r="8" spans="1:23" ht="63">
      <c r="A8" s="100" t="s">
        <v>144</v>
      </c>
      <c r="B8" s="104">
        <v>3</v>
      </c>
      <c r="C8" s="96" t="s">
        <v>189</v>
      </c>
      <c r="D8" s="105" t="s">
        <v>190</v>
      </c>
      <c r="E8" s="101">
        <v>8</v>
      </c>
      <c r="F8" s="101">
        <v>1</v>
      </c>
      <c r="G8" s="101">
        <v>5</v>
      </c>
      <c r="H8" s="101">
        <v>25</v>
      </c>
      <c r="I8" s="102">
        <f>SUM(F8:H8)</f>
        <v>31</v>
      </c>
      <c r="J8" s="96"/>
      <c r="K8" s="102">
        <v>31</v>
      </c>
      <c r="L8" s="51" t="s">
        <v>147</v>
      </c>
      <c r="M8" s="104">
        <v>3</v>
      </c>
      <c r="N8" s="96" t="s">
        <v>151</v>
      </c>
    </row>
    <row r="11" spans="1:23">
      <c r="A11" s="124" t="s">
        <v>210</v>
      </c>
      <c r="B11" s="124"/>
      <c r="C11" s="124"/>
      <c r="D11" s="124"/>
    </row>
    <row r="12" spans="1:23">
      <c r="B12" s="116"/>
    </row>
    <row r="13" spans="1:23">
      <c r="A13" s="124" t="s">
        <v>211</v>
      </c>
      <c r="B13" s="124"/>
      <c r="C13" s="124"/>
      <c r="D13" s="124"/>
    </row>
  </sheetData>
  <sortState ref="A14:N16">
    <sortCondition descending="1" ref="I14"/>
  </sortState>
  <mergeCells count="6">
    <mergeCell ref="A13:D13"/>
    <mergeCell ref="A2:N2"/>
    <mergeCell ref="A3:N3"/>
    <mergeCell ref="A4:N4"/>
    <mergeCell ref="A1:W1"/>
    <mergeCell ref="A11:D11"/>
  </mergeCells>
  <pageMargins left="0.7" right="0.7" top="0.75" bottom="0.75" header="0.3" footer="0.3"/>
  <pageSetup paperSize="9" orientation="portrait" r:id="rId1"/>
  <ignoredErrors>
    <ignoredError sqref="I6:I8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2"/>
  <sheetViews>
    <sheetView tabSelected="1" zoomScale="80" zoomScaleNormal="80" workbookViewId="0">
      <selection activeCell="P19" sqref="P19"/>
    </sheetView>
  </sheetViews>
  <sheetFormatPr defaultRowHeight="15"/>
  <cols>
    <col min="1" max="1" width="16.140625" customWidth="1"/>
    <col min="2" max="2" width="6.85546875" customWidth="1"/>
    <col min="3" max="3" width="20" customWidth="1"/>
    <col min="4" max="4" width="22" customWidth="1"/>
    <col min="6" max="6" width="7.5703125" customWidth="1"/>
    <col min="7" max="7" width="7.28515625" customWidth="1"/>
    <col min="8" max="8" width="7.5703125" customWidth="1"/>
    <col min="11" max="11" width="8.42578125" customWidth="1"/>
    <col min="12" max="12" width="12.28515625" customWidth="1"/>
    <col min="13" max="13" width="10.5703125" customWidth="1"/>
    <col min="14" max="14" width="25.42578125" customWidth="1"/>
  </cols>
  <sheetData>
    <row r="1" spans="1:14" ht="15.75">
      <c r="A1" s="125" t="s">
        <v>176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ht="15.75">
      <c r="A2" s="125" t="s">
        <v>179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ht="15.75">
      <c r="A3" s="125" t="s">
        <v>180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</row>
    <row r="4" spans="1:14">
      <c r="A4" s="131" t="s">
        <v>143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ht="71.25">
      <c r="A5" s="84" t="s">
        <v>0</v>
      </c>
      <c r="B5" s="84" t="s">
        <v>1</v>
      </c>
      <c r="C5" s="84" t="s">
        <v>2</v>
      </c>
      <c r="D5" s="84" t="s">
        <v>141</v>
      </c>
      <c r="E5" s="84" t="s">
        <v>4</v>
      </c>
      <c r="F5" s="86" t="s">
        <v>173</v>
      </c>
      <c r="G5" s="86" t="s">
        <v>174</v>
      </c>
      <c r="H5" s="87" t="s">
        <v>175</v>
      </c>
      <c r="I5" s="87" t="s">
        <v>181</v>
      </c>
      <c r="J5" s="84" t="s">
        <v>10</v>
      </c>
      <c r="K5" s="84" t="s">
        <v>11</v>
      </c>
      <c r="L5" s="84" t="s">
        <v>161</v>
      </c>
      <c r="M5" s="84" t="s">
        <v>160</v>
      </c>
      <c r="N5" s="84" t="s">
        <v>14</v>
      </c>
    </row>
    <row r="6" spans="1:14" ht="110.25">
      <c r="A6" s="100" t="s">
        <v>144</v>
      </c>
      <c r="B6" s="104">
        <v>1</v>
      </c>
      <c r="C6" s="96" t="s">
        <v>204</v>
      </c>
      <c r="D6" s="105" t="s">
        <v>192</v>
      </c>
      <c r="E6" s="118" t="s">
        <v>91</v>
      </c>
      <c r="F6" s="118">
        <v>1</v>
      </c>
      <c r="G6" s="118">
        <v>5</v>
      </c>
      <c r="H6" s="118">
        <v>20</v>
      </c>
      <c r="I6" s="102">
        <f>SUM(F6:H6)</f>
        <v>26</v>
      </c>
      <c r="J6" s="96"/>
      <c r="K6" s="102">
        <v>26</v>
      </c>
      <c r="L6" s="96" t="s">
        <v>146</v>
      </c>
      <c r="M6" s="104">
        <v>1</v>
      </c>
      <c r="N6" s="96" t="s">
        <v>155</v>
      </c>
    </row>
    <row r="7" spans="1:14" ht="78.75">
      <c r="A7" s="51" t="s">
        <v>144</v>
      </c>
      <c r="B7" s="104">
        <v>2</v>
      </c>
      <c r="C7" s="96" t="s">
        <v>186</v>
      </c>
      <c r="D7" s="105" t="s">
        <v>187</v>
      </c>
      <c r="E7" s="101">
        <v>7</v>
      </c>
      <c r="F7" s="101">
        <v>1</v>
      </c>
      <c r="G7" s="101">
        <v>6</v>
      </c>
      <c r="H7" s="101">
        <v>16</v>
      </c>
      <c r="I7" s="102">
        <f>SUM(F7:H7)</f>
        <v>23</v>
      </c>
      <c r="J7" s="96"/>
      <c r="K7" s="102">
        <v>23</v>
      </c>
      <c r="L7" s="96" t="s">
        <v>146</v>
      </c>
      <c r="M7" s="104">
        <v>2</v>
      </c>
      <c r="N7" s="96" t="s">
        <v>188</v>
      </c>
    </row>
    <row r="10" spans="1:14">
      <c r="A10" s="124" t="s">
        <v>210</v>
      </c>
      <c r="B10" s="124"/>
      <c r="C10" s="124"/>
      <c r="D10" s="124"/>
    </row>
    <row r="11" spans="1:14">
      <c r="B11" s="116"/>
    </row>
    <row r="12" spans="1:14">
      <c r="A12" s="124" t="s">
        <v>211</v>
      </c>
      <c r="B12" s="124"/>
      <c r="C12" s="124"/>
      <c r="D12" s="124"/>
    </row>
  </sheetData>
  <sortState ref="A17:N18">
    <sortCondition descending="1" ref="I17"/>
  </sortState>
  <mergeCells count="6">
    <mergeCell ref="A12:D12"/>
    <mergeCell ref="A1:N1"/>
    <mergeCell ref="A2:N2"/>
    <mergeCell ref="A3:N3"/>
    <mergeCell ref="A4:N4"/>
    <mergeCell ref="A10:D10"/>
  </mergeCells>
  <pageMargins left="0.7" right="0.7" top="0.75" bottom="0.75" header="0.3" footer="0.3"/>
  <pageSetup paperSize="9" orientation="portrait" r:id="rId1"/>
  <ignoredErrors>
    <ignoredError sqref="I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КД 6кл.</vt:lpstr>
      <vt:lpstr>7 класс</vt:lpstr>
      <vt:lpstr>ТТТ 6 кл.</vt:lpstr>
      <vt:lpstr>КД 7 кл</vt:lpstr>
      <vt:lpstr>КД 8кл.</vt:lpstr>
      <vt:lpstr>8кл ТТТ</vt:lpstr>
      <vt:lpstr>ТТТ 7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2023-10-26T10:45:13Z</dcterms:modified>
</cp:coreProperties>
</file>