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activeTab="7"/>
  </bookViews>
  <sheets>
    <sheet name="5 класс" sheetId="15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класс'!#REF!</definedName>
    <definedName name="_xlnm._FilterDatabase" localSheetId="7" hidden="1">'11 класс'!#REF!</definedName>
    <definedName name="_xlnm._FilterDatabase" localSheetId="0" hidden="1">'5 класс'!$A$5:$M$8</definedName>
    <definedName name="_xlnm._FilterDatabase" localSheetId="1" hidden="1">'6 класс'!$A$4:$M$31</definedName>
    <definedName name="_xlnm._FilterDatabase" localSheetId="3" hidden="1">'7 кл'!$A$4:$M$28</definedName>
    <definedName name="_xlnm._FilterDatabase" localSheetId="2" hidden="1">'7 класс'!$A$7:$S$7</definedName>
    <definedName name="_xlnm._FilterDatabase" localSheetId="4" hidden="1">'8 класс'!$A$4:$M$27</definedName>
    <definedName name="_xlnm._FilterDatabase" localSheetId="5" hidden="1">'9 класс'!$A$4:$M$43</definedName>
  </definedNames>
  <calcPr calcId="124519"/>
</workbook>
</file>

<file path=xl/calcChain.xml><?xml version="1.0" encoding="utf-8"?>
<calcChain xmlns="http://schemas.openxmlformats.org/spreadsheetml/2006/main">
  <c r="H6" i="14"/>
  <c r="H8"/>
  <c r="H13"/>
  <c r="H11"/>
  <c r="H10"/>
  <c r="H9"/>
  <c r="H7"/>
  <c r="H15"/>
  <c r="H14"/>
  <c r="H12"/>
  <c r="H9" i="13"/>
  <c r="H11"/>
  <c r="H7"/>
  <c r="H6"/>
  <c r="H14"/>
  <c r="H13"/>
  <c r="H15"/>
  <c r="H17"/>
  <c r="H16"/>
  <c r="H8"/>
  <c r="H12"/>
  <c r="H10"/>
  <c r="J43" i="11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7" i="1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28" i="8" l="1"/>
  <c r="H5"/>
  <c r="H6"/>
  <c r="H8" i="16"/>
  <c r="H12"/>
  <c r="H15"/>
  <c r="H17"/>
  <c r="H18"/>
  <c r="H19"/>
  <c r="H31"/>
  <c r="H7"/>
  <c r="H9"/>
  <c r="H10"/>
  <c r="H16" i="15" l="1"/>
  <c r="H27"/>
  <c r="H23"/>
  <c r="H12"/>
  <c r="H24"/>
  <c r="H22"/>
  <c r="H9"/>
  <c r="H15"/>
  <c r="H28"/>
  <c r="H14"/>
  <c r="H32" i="11" l="1"/>
  <c r="H25"/>
  <c r="H18" i="8"/>
  <c r="H21" i="11"/>
  <c r="H11" i="17"/>
  <c r="H25" i="16"/>
  <c r="H26" i="15"/>
  <c r="H31" i="11" l="1"/>
  <c r="H9"/>
  <c r="H22" i="16"/>
  <c r="H26"/>
  <c r="H33" i="11" l="1"/>
  <c r="H18"/>
  <c r="H19"/>
  <c r="H17"/>
  <c r="H26"/>
  <c r="H12"/>
  <c r="H6"/>
  <c r="H29" i="8"/>
  <c r="H30"/>
  <c r="H23"/>
  <c r="H19"/>
  <c r="H31"/>
  <c r="H24"/>
  <c r="H8" i="15" l="1"/>
  <c r="H13"/>
  <c r="H13" i="16" l="1"/>
  <c r="H5"/>
  <c r="H24"/>
  <c r="H16"/>
  <c r="H29"/>
  <c r="H25" i="15" l="1"/>
  <c r="H18"/>
  <c r="H20"/>
  <c r="H19"/>
  <c r="H21"/>
  <c r="H10"/>
  <c r="H17"/>
  <c r="H11"/>
  <c r="H7"/>
  <c r="H14" i="8"/>
  <c r="H10"/>
  <c r="H25"/>
  <c r="H15" i="11" l="1"/>
  <c r="H22"/>
  <c r="H42"/>
  <c r="H13"/>
  <c r="H29"/>
  <c r="H24"/>
  <c r="H43"/>
  <c r="H27"/>
  <c r="H40"/>
  <c r="H39"/>
  <c r="H8"/>
  <c r="H11"/>
  <c r="H14"/>
  <c r="H23"/>
  <c r="H10"/>
  <c r="H35"/>
  <c r="H5"/>
  <c r="H30"/>
  <c r="H28"/>
  <c r="H41"/>
  <c r="H7"/>
  <c r="H16"/>
  <c r="H20"/>
  <c r="H38"/>
  <c r="H37"/>
  <c r="H34"/>
  <c r="H36"/>
  <c r="H9" i="17"/>
  <c r="H27"/>
  <c r="H6"/>
  <c r="H5"/>
  <c r="H10"/>
  <c r="H24"/>
  <c r="H8"/>
  <c r="H26"/>
  <c r="H16"/>
  <c r="H14"/>
  <c r="H7"/>
  <c r="H12"/>
  <c r="H20"/>
  <c r="H15"/>
  <c r="H13"/>
  <c r="H25"/>
  <c r="H21"/>
  <c r="H19"/>
  <c r="H23"/>
  <c r="H17"/>
  <c r="H22"/>
  <c r="H18"/>
  <c r="H26" i="8"/>
  <c r="H22"/>
  <c r="H16"/>
  <c r="H13"/>
  <c r="H15"/>
  <c r="H17"/>
  <c r="H20"/>
  <c r="H32"/>
  <c r="H9"/>
  <c r="H12"/>
  <c r="H8"/>
  <c r="H11"/>
  <c r="H27"/>
  <c r="H7"/>
  <c r="H21"/>
  <c r="H11" i="16"/>
  <c r="H14"/>
  <c r="H20"/>
  <c r="H27"/>
  <c r="H30"/>
  <c r="H21"/>
  <c r="H28"/>
  <c r="H6"/>
  <c r="H23"/>
  <c r="H6" i="15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<sst xmlns="http://schemas.openxmlformats.org/spreadsheetml/2006/main" count="1392" uniqueCount="403">
  <si>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</si>
  <si>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</si>
  <si>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</si>
  <si>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</si>
  <si>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</si>
  <si>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</si>
  <si>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</si>
  <si>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</si>
  <si>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</si>
  <si>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</si>
  <si>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</si>
  <si>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</si>
  <si>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</si>
  <si>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</si>
  <si>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</si>
  <si>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</si>
  <si>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</si>
  <si>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</si>
  <si>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</si>
  <si>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</si>
  <si>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</si>
  <si>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</si>
  <si>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</si>
  <si>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</si>
  <si>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</si>
  <si>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</si>
  <si>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</si>
  <si>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</si>
  <si>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</si>
  <si>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</si>
  <si>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</si>
  <si>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</si>
  <si>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</si>
  <si>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</si>
  <si>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</si>
  <si>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</si>
  <si>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</si>
  <si>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</si>
  <si>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</si>
  <si>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</si>
  <si>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</si>
  <si>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</si>
  <si>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</si>
  <si>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</si>
  <si>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</si>
  <si>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</si>
  <si>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</si>
  <si>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</si>
  <si>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</si>
  <si>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</si>
  <si>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</si>
  <si>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</si>
  <si>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</si>
  <si>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</si>
  <si>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</si>
  <si>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</si>
  <si>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</si>
  <si>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</si>
  <si>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</si>
  <si>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</si>
  <si>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</si>
  <si>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</si>
  <si>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</si>
  <si>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</si>
  <si>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</si>
  <si>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</si>
  <si>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</si>
  <si>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</si>
  <si>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</si>
  <si>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</si>
  <si>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</si>
  <si>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</si>
  <si>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</si>
  <si>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</si>
  <si>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</si>
  <si>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</si>
  <si>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</si>
  <si>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</si>
  <si>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</si>
  <si>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</si>
  <si>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</si>
  <si>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</si>
  <si>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</si>
  <si>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</si>
  <si>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</si>
  <si>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</si>
  <si>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</si>
  <si>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</si>
  <si>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</si>
  <si>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</si>
  <si>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</si>
  <si>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</si>
  <si>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</si>
  <si>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</si>
  <si>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</si>
  <si>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</si>
  <si>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</si>
  <si>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</si>
  <si>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</si>
  <si>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</si>
  <si>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</si>
  <si>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</si>
  <si>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</si>
  <si>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</si>
  <si>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</si>
  <si>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</si>
  <si>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</si>
  <si>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</si>
  <si>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</si>
  <si>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</si>
  <si>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</si>
  <si>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</si>
  <si>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</si>
  <si>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</si>
  <si>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</si>
  <si>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</si>
  <si>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</si>
  <si>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</si>
  <si>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</si>
  <si>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</si>
  <si>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</si>
  <si>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</si>
  <si>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</si>
  <si>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</si>
  <si>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</si>
  <si>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</si>
  <si>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</si>
  <si>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</si>
  <si>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</si>
  <si>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</si>
  <si>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</si>
  <si>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</si>
  <si>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</si>
  <si>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</si>
  <si>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</si>
  <si>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</si>
  <si>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</si>
  <si>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</si>
  <si>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</si>
  <si>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</si>
  <si>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</si>
  <si>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</si>
  <si>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география</t>
  </si>
  <si>
    <t xml:space="preserve">Статус </t>
  </si>
  <si>
    <t xml:space="preserve">Рейтинговое место </t>
  </si>
  <si>
    <t xml:space="preserve">тест.тур </t>
  </si>
  <si>
    <t xml:space="preserve">теоретич.тур   </t>
  </si>
  <si>
    <t>Протокол заседания жюри школьного этапа всероссийской олимпиады школьников по географии Калининский район от 29  сентября 2025года</t>
  </si>
  <si>
    <t>Повестка: утверждение результатов  школьного этапа всероссийской олимпиады по географии 2025 года, 11 класс</t>
  </si>
  <si>
    <t>Решили: утвердить результаты школьного этапа всероссийской олимпиады по географии 2025года, 11 класс</t>
  </si>
  <si>
    <t>Всего   макс  82 б.</t>
  </si>
  <si>
    <t>Протокол заседания жюри школьного этапа всероссийской олимпиады школьников по географии Калининский район от 29 сентября 2025года</t>
  </si>
  <si>
    <t>Повестка: утверждение результатов  школьного этапа всероссийской олимпиады по географии 2025 года, 10 класс</t>
  </si>
  <si>
    <t>Решили: утвердить результаты школьного этапа всероссийской олимпиады по географии 2025года, 10 класс</t>
  </si>
  <si>
    <t>Всего           70 б.</t>
  </si>
  <si>
    <t>Повестка: утверждение результатов  школьного этапа всероссийской олимпиады по географии 2025 года, 9 класс</t>
  </si>
  <si>
    <t>Решили: утвердить результаты школьного этапа всероссийской олимпиады по географии 2025года, 9 класс</t>
  </si>
  <si>
    <t>Всего   макс.63 б.</t>
  </si>
  <si>
    <t>Протокол заседания жюри школьного этапа всероссийской олимпиады школьников по географии Калининский район от 29  сентября 2025 года</t>
  </si>
  <si>
    <t>Повестка: утверждение результатов  школьного этапа всероссийской олимпиады по географии 2025 года, 8 класс</t>
  </si>
  <si>
    <t>Решили: утвердить результаты школьного этапа всероссийской олимпиады по географии 2025года, 8 класс</t>
  </si>
  <si>
    <t>Всего    макс.58 б.</t>
  </si>
  <si>
    <t>Протокол заседания жюри школьного этапа всероссийской олимпиады школьников по географии Калининский район от 29 сентября 2025 года</t>
  </si>
  <si>
    <t>Повестка: утверждение результатов  школьного этапа всероссийской олимпиады по географии 2025 года, 7 класс</t>
  </si>
  <si>
    <t>Решили: утвердить результаты школьного этапа всероссийской олимпиады по географии 2025 года, 7 класс</t>
  </si>
  <si>
    <t>Всего   макс.50 б.</t>
  </si>
  <si>
    <t>Повестка: утверждение результатов  школьного этапа всероссийской олимпиады по географии 2025 года, 6 класс</t>
  </si>
  <si>
    <t>Решили: утвердить результаты школьного этапа всероссийской олимпиады по географии 2025 года, 6 класс</t>
  </si>
  <si>
    <t>Всего    макс.60 б.</t>
  </si>
  <si>
    <t>Повестка: утверждение результатов  школьного этапа всероссийской олимпиады по географии 2025 года, 5 класс</t>
  </si>
  <si>
    <t>Решили: утвердить результаты школьного этапа всероссийской олимпиады по географии 2025 года, 5 класс</t>
  </si>
  <si>
    <t>Глушенкова Варвара Дмитриевна</t>
  </si>
  <si>
    <t>филиал МБОУ "СОШ № 1 имени Героя Советского Союза П . И . Чиркина г . Калининска Саратовской области"- школа в с . Александровка 3-я</t>
  </si>
  <si>
    <t>Косолапова Василиса Александровна</t>
  </si>
  <si>
    <t>Карягин Алексей Сергеевич</t>
  </si>
  <si>
    <t>победитель</t>
  </si>
  <si>
    <t>Арбузова Светлана Александровна</t>
  </si>
  <si>
    <t>участник</t>
  </si>
  <si>
    <t>Страхов Константин Юрьевич</t>
  </si>
  <si>
    <t>Тугушев Андрей Ринатович</t>
  </si>
  <si>
    <t>Давыдова Анастасия Дмитриевна</t>
  </si>
  <si>
    <t>Еремеева Елена Александровна</t>
  </si>
  <si>
    <t>Красичкова Карина Анатольевна</t>
  </si>
  <si>
    <t>Козлов Олег Александрович</t>
  </si>
  <si>
    <t>Кульбачная Александра Алексеевна</t>
  </si>
  <si>
    <t>Колотовкина Ксения Андреевна</t>
  </si>
  <si>
    <t>Косолапов Степан Александрович</t>
  </si>
  <si>
    <t>Браковенко Варвара Олеговна</t>
  </si>
  <si>
    <t>МБОУ "СОШ с. Анастасьино Калининского района Саратовской области"</t>
  </si>
  <si>
    <t>ИвановДенис Леонидович</t>
  </si>
  <si>
    <t>Милованкина Екатерина Александровна</t>
  </si>
  <si>
    <t>Самарцева Дарья Дмитриевна</t>
  </si>
  <si>
    <t>Участник</t>
  </si>
  <si>
    <t>Панина Ольга Викторовна</t>
  </si>
  <si>
    <t>Епишкин Максим Дмитриевич</t>
  </si>
  <si>
    <t>Панина Кристина Васильевна</t>
  </si>
  <si>
    <t>Уваров Матвей Юрьевич</t>
  </si>
  <si>
    <t>Ванина Анастасия Петровна</t>
  </si>
  <si>
    <t>Филиппов Артём Валерьевич</t>
  </si>
  <si>
    <t>Воскобойников Тимур Александрович</t>
  </si>
  <si>
    <t>МБОУ СОШ с.Большая Ольшанка Калининского района Саратовской области</t>
  </si>
  <si>
    <t>Кабанов Богдан Денисович</t>
  </si>
  <si>
    <t>Баранова Вера Анатольевна</t>
  </si>
  <si>
    <t>Петрякова Софья Евгеньевна</t>
  </si>
  <si>
    <t>Черкашина Оксана Павловна</t>
  </si>
  <si>
    <t>Масловская Вероника Алексеевна</t>
  </si>
  <si>
    <t>МБОУ "СОШ села Казачка Калининского района Саратовской области"</t>
  </si>
  <si>
    <t>Кошкин Кирилл Анатольевич</t>
  </si>
  <si>
    <t>Рокитянская Полина Владимировна</t>
  </si>
  <si>
    <t>МБОУ "СОШ с. Колокольцовка Калининского района Саратовской области"</t>
  </si>
  <si>
    <t>Солодовников Сергей Анатольевич</t>
  </si>
  <si>
    <t>Федорченко Егор Сергеевич</t>
  </si>
  <si>
    <t>Ширшова Светлана Александровна</t>
  </si>
  <si>
    <t>призёр</t>
  </si>
  <si>
    <t>Резникова Елена Васильевна</t>
  </si>
  <si>
    <t>Черноусенко Ника Михайловна</t>
  </si>
  <si>
    <t>Федер Ксения Андреевна</t>
  </si>
  <si>
    <t>Бригадиренко Валерия Матвеевна</t>
  </si>
  <si>
    <t>Вдовенко Светлана Вячеславовна</t>
  </si>
  <si>
    <t>Сапожников Дмитрий Николаевич</t>
  </si>
  <si>
    <t>Старченков Ярослав Андреевич</t>
  </si>
  <si>
    <t xml:space="preserve">филиал МБОУ "СОШ с. Свердлово Калининского района Саратовской области" - школа в с. Красноармейское </t>
  </si>
  <si>
    <t>Фахурденова Ульяна Ильнуровна</t>
  </si>
  <si>
    <t>Хамирзаев Сайхан Анзорович</t>
  </si>
  <si>
    <t>Кравцов Алексей Петрович</t>
  </si>
  <si>
    <t>Пащенко Александра Евгеньевна</t>
  </si>
  <si>
    <t>Князев Ярослав Александрович</t>
  </si>
  <si>
    <t>ГБОУ СО " Санаторная школа-инетрант г.Калининска"</t>
  </si>
  <si>
    <t>Башкатов Сергей Александрович</t>
  </si>
  <si>
    <t>Тумашек Роман Алексеевич</t>
  </si>
  <si>
    <t>Совина Елена Дмитриевна</t>
  </si>
  <si>
    <t>Мухин Денис Андреевич</t>
  </si>
  <si>
    <t>Орлова Ольга Владимировна</t>
  </si>
  <si>
    <t>Тронд Максим Сергеевич</t>
  </si>
  <si>
    <t>филиал МБОУ "СОШ №1 им. Героя Советского Союза П.И. Чиркина г. Калининска Саратовской области"- школа в с. Малая Екатериновка</t>
  </si>
  <si>
    <t>Ищенко Павел Анатольевич</t>
  </si>
  <si>
    <t>Салмурзаев Амирхан Рустамович</t>
  </si>
  <si>
    <t>Набиев Богдан Юрьевич</t>
  </si>
  <si>
    <t>Кисикова Мадина Магзоновна</t>
  </si>
  <si>
    <t>Протонина Милена Витальевна</t>
  </si>
  <si>
    <t>МБОУ "СОШ с. Новые Выселки Калининского района Саратовской области"</t>
  </si>
  <si>
    <t>Ищенко Елена Владимировна</t>
  </si>
  <si>
    <t>Непомнящая Юлия Александровна</t>
  </si>
  <si>
    <t>МБОУ "СОШ с.Нижегороды Калининского района Саратовской области"</t>
  </si>
  <si>
    <t>Волкова Елизавета Серггеевна</t>
  </si>
  <si>
    <t>Горюнкова Валентина Петровна</t>
  </si>
  <si>
    <t>Беляев Степан Юрьевич</t>
  </si>
  <si>
    <t>Клоков Егор Алексеевич</t>
  </si>
  <si>
    <t>Непомнящий Егор Александрович</t>
  </si>
  <si>
    <t>Волкова Надежда Викторовна</t>
  </si>
  <si>
    <t>Горюнков Николай Максимович</t>
  </si>
  <si>
    <t>Уточкин Родион Евгеньевич</t>
  </si>
  <si>
    <t>Волкова Виктория Викторовна</t>
  </si>
  <si>
    <t>Набиева Эмина Александровна</t>
  </si>
  <si>
    <t>Наджафов Рамиль Азадович</t>
  </si>
  <si>
    <t>МБОУ "СОШ с. Новая Ивановка Калининского района Саратовской области"</t>
  </si>
  <si>
    <t>Крахмалев Владимир Евгеньевич</t>
  </si>
  <si>
    <t>Гасанов Руслан Гасанович</t>
  </si>
  <si>
    <t>Ташкинова Светлана Олеговна</t>
  </si>
  <si>
    <t>Загирова Хадижа Мурадовна</t>
  </si>
  <si>
    <t>МБОУ " СОШ с.Озёрки Калининского района Саратовской области"</t>
  </si>
  <si>
    <t xml:space="preserve">участник </t>
  </si>
  <si>
    <t xml:space="preserve">Малянова Наталья Геннадьевна </t>
  </si>
  <si>
    <t>Аношина Маргарита Игоревна</t>
  </si>
  <si>
    <t xml:space="preserve">Власов Александр Александрович </t>
  </si>
  <si>
    <t>МБОУ " СОШ с.Озёрки Калининского района Саратовской области2</t>
  </si>
  <si>
    <t xml:space="preserve">Дербина Дарья Сергеевна </t>
  </si>
  <si>
    <t xml:space="preserve">Маслова Галина Викторовна </t>
  </si>
  <si>
    <t xml:space="preserve">Трофимова Диана Романовна </t>
  </si>
  <si>
    <t>Кондраченкова Ульяна Юрьевна</t>
  </si>
  <si>
    <t xml:space="preserve">призер </t>
  </si>
  <si>
    <t>Песков Артём Викторович</t>
  </si>
  <si>
    <t>Калашян Сурен Тенгизович</t>
  </si>
  <si>
    <t>Шевцова Галина Алексеевна</t>
  </si>
  <si>
    <t>Жирова Яна Алексеевна</t>
  </si>
  <si>
    <t>МБОУ " СОШ с.Свердлово Калининскоготрайона Саратовской области"</t>
  </si>
  <si>
    <t>Михайлина Наталья Владимировна</t>
  </si>
  <si>
    <t>Илюхин Владимир Александрович</t>
  </si>
  <si>
    <t>10а</t>
  </si>
  <si>
    <t>Васильева Анастасия Романовна</t>
  </si>
  <si>
    <t>Виноградов Даниил Сергеевич</t>
  </si>
  <si>
    <t>МБОУ "СОШ с.Сергиевка Калининского района Саратовской области"</t>
  </si>
  <si>
    <t>Лескин Данил Александрович</t>
  </si>
  <si>
    <t>Лескин Кирилл Александрович</t>
  </si>
  <si>
    <t>Федорова Любовь Николаевна</t>
  </si>
  <si>
    <t>Толмасова Елизавета Александровна</t>
  </si>
  <si>
    <t>Григорьев Александр Вячиславович</t>
  </si>
  <si>
    <t>МБОУ "СОШ с.Симоновка Калининского района Саратовской бласти"</t>
  </si>
  <si>
    <t>Ляленкова Татьяна Борисовна</t>
  </si>
  <si>
    <t>Цветкова Варвара Алексеевна</t>
  </si>
  <si>
    <t>Шлёнский Иван Дмитриевич</t>
  </si>
  <si>
    <t>Доронкин Денис Андреевич</t>
  </si>
  <si>
    <t>Мельничук Роман Владимирович</t>
  </si>
  <si>
    <t>Тимофеев Иван Максимович</t>
  </si>
  <si>
    <t>ЛунгуМэдэлина Ивановна</t>
  </si>
  <si>
    <t>Мельничук София Юрьевна</t>
  </si>
  <si>
    <t>Толыбова Арина Олеговна</t>
  </si>
  <si>
    <t>Вакуленко Данила Викторович</t>
  </si>
  <si>
    <t>Петрова Карина Владимировна</t>
  </si>
  <si>
    <t>Потапов Александр Витальевич</t>
  </si>
  <si>
    <t>Боков Данил Максимович</t>
  </si>
  <si>
    <t>Думчев Макар Денисович</t>
  </si>
  <si>
    <t>Ибаев Расул Сайдович</t>
  </si>
  <si>
    <t>филиал МБОУ "СОШ с.Ахтуба Калининского района Саратовской области" - школа в с.Славновка</t>
  </si>
  <si>
    <t>призер</t>
  </si>
  <si>
    <t>Трухачева Нина Витальевна</t>
  </si>
  <si>
    <t>Ибаев Джабраил Сайдэмиевич</t>
  </si>
  <si>
    <t>Ибаев Ибрагим Сайдэмиевич</t>
  </si>
  <si>
    <t>9Б</t>
  </si>
  <si>
    <t>Бакина Вероника Юрьевна</t>
  </si>
  <si>
    <t>МБОУ "СОШ п. Степное Калининского района Саратовской области"</t>
  </si>
  <si>
    <t>Воробьёв Андрей Валерьевич</t>
  </si>
  <si>
    <t>Майер Ангелина Андреевна</t>
  </si>
  <si>
    <t>Воробьёв Андрей Валкрьевич</t>
  </si>
  <si>
    <t>Андрущак Андрей Иванович</t>
  </si>
  <si>
    <t>Крупенников Никита Дмитриевич</t>
  </si>
  <si>
    <t>Голушов Кирилл Викторович</t>
  </si>
  <si>
    <t>филиал МБОУ "СОШ № 1 им.Героя Советского Союза П.И.Чиркина г.Калининска Саратовской области"-школа в с.Таловка</t>
  </si>
  <si>
    <t>Бобкова Светлана Валентиновна</t>
  </si>
  <si>
    <t>Вачаев Тимур Султанович</t>
  </si>
  <si>
    <t>Алейникова Мария Андреевна</t>
  </si>
  <si>
    <t>Черноиванова Ольга Валерьевна</t>
  </si>
  <si>
    <t>Банникова Наталья Сергеевна</t>
  </si>
  <si>
    <t>филиал МБОУ "СОШ с.Анастасьино Калининского района Саратовской области" - школа в с.Широкий Уступ</t>
  </si>
  <si>
    <t>Вдовина Татьяна Анатольевна</t>
  </si>
  <si>
    <t>Кислицын Тимофей Григорьевич</t>
  </si>
  <si>
    <t>Юмадилов Сергей Алексеевич</t>
  </si>
  <si>
    <t>Плеханова Елизавета Алексеевна</t>
  </si>
  <si>
    <t>МаликовДжабраил Хамидович</t>
  </si>
  <si>
    <t>МБОУ "СОШ с. Свердлово Калининского района Саратовской области"-школа в с. Шклово</t>
  </si>
  <si>
    <t>Чекрыженкова Инна Алексеевна</t>
  </si>
  <si>
    <t>Рыжова Полина Андреевна</t>
  </si>
  <si>
    <t>МБОУ "СОШ №1 им. Героя Советского Союза П.И. Чиркина г.Калининска Саратовской области"</t>
  </si>
  <si>
    <t>6б</t>
  </si>
  <si>
    <t>Шерстюкова Яна Андреевна</t>
  </si>
  <si>
    <t>6в</t>
  </si>
  <si>
    <t>Славогородская Варвара Александровна</t>
  </si>
  <si>
    <t>Исайкина Екатерина Николаевна</t>
  </si>
  <si>
    <t>6а</t>
  </si>
  <si>
    <t>Кузнецов Данил Алексеевич</t>
  </si>
  <si>
    <t>Айдинова Милана Романовна</t>
  </si>
  <si>
    <t>Белоглазов Алексей Андреевич</t>
  </si>
  <si>
    <t>Щербинин Максим Алексеевич</t>
  </si>
  <si>
    <t>7б</t>
  </si>
  <si>
    <t>Турлыков Данила Дмитриевич</t>
  </si>
  <si>
    <t>Шаламова  Ангелина Андреевна</t>
  </si>
  <si>
    <t>Мокиенко Маргарита Викторовна</t>
  </si>
  <si>
    <t>Асхабова Мариям Шамилевна</t>
  </si>
  <si>
    <t>Беднова Милана Михайловна</t>
  </si>
  <si>
    <t>Головцова Елизавета Владимировна</t>
  </si>
  <si>
    <t>Наумова Варвара Дмитриевна</t>
  </si>
  <si>
    <t>Бокаенко Ульяна Александровна</t>
  </si>
  <si>
    <t>Шагалова Юлия Анатольевна</t>
  </si>
  <si>
    <t>Пичугин Дмитрий Андреевич</t>
  </si>
  <si>
    <t>8в</t>
  </si>
  <si>
    <t>Кормышова Софья Андреевна</t>
  </si>
  <si>
    <t>8а</t>
  </si>
  <si>
    <t>Якушев Дмитрий Олегович</t>
  </si>
  <si>
    <t>Чернышевич Валерия Сергеевна</t>
  </si>
  <si>
    <t>Черкашина Варвара Анатольевна</t>
  </si>
  <si>
    <t>Бучков Захар Константинович</t>
  </si>
  <si>
    <t>Соловьев Никита Денисович</t>
  </si>
  <si>
    <t>Чернышевич Вероника Сергеевна</t>
  </si>
  <si>
    <t>Потапов Кирилл Сергеевич</t>
  </si>
  <si>
    <t>Еремина Ольга Викторовна</t>
  </si>
  <si>
    <t>Чулкова Мария Андреевна</t>
  </si>
  <si>
    <t>9в</t>
  </si>
  <si>
    <t>Клименок Тимофей Вадимович</t>
  </si>
  <si>
    <t>Воскобойников Сергей Васильевич</t>
  </si>
  <si>
    <t>9а</t>
  </si>
  <si>
    <t>Матрусов Степан Алексеевич</t>
  </si>
  <si>
    <t>Сукова Маргарита Юрьевна</t>
  </si>
  <si>
    <t>9б</t>
  </si>
  <si>
    <t>Мизеев Каджи Таирович</t>
  </si>
  <si>
    <t>Ефимова Виктория Романовна</t>
  </si>
  <si>
    <t>Поздняков Василий Олегович</t>
  </si>
  <si>
    <t>Тупиков Андрей Денисович</t>
  </si>
  <si>
    <t>Павлова Татьяна Дмитриевна</t>
  </si>
  <si>
    <t>Лызина Полина Александровна</t>
  </si>
  <si>
    <t>Вдовенко Кристина Алексеевна</t>
  </si>
  <si>
    <t>11а</t>
  </si>
  <si>
    <t>Слесарева Мария Романовна</t>
  </si>
  <si>
    <t>Безруков Артём Андреевич</t>
  </si>
  <si>
    <t>11б</t>
  </si>
  <si>
    <t>Феничева Ангелина Константиновна</t>
  </si>
  <si>
    <t>Липкин Кирилл Алексеевич</t>
  </si>
  <si>
    <t>Каримов Родион  Тимурович</t>
  </si>
  <si>
    <t>МБОУ"СОШ №2 имени С.И.Подгайнова г.Калининска Саратовской области"</t>
  </si>
  <si>
    <t>Кубанцева  Вера  Николаевна</t>
  </si>
  <si>
    <t>Горбунов Александр   Артёмович</t>
  </si>
  <si>
    <t>Чулкова Оксана Владимировна</t>
  </si>
  <si>
    <t>Петров  Егор   Владимирович</t>
  </si>
  <si>
    <t>Амелин  Михаил   Алексеевич</t>
  </si>
  <si>
    <t>Трухачев  Арсений  Олегович</t>
  </si>
  <si>
    <t>Постюшкова    Юлиана  Максимовна</t>
  </si>
  <si>
    <t>Тутаев Роман   Алексеевич</t>
  </si>
  <si>
    <t>Пыхонин   Кирилл   Сергеевич</t>
  </si>
  <si>
    <t>Кузьминов  Егор  Алексеевич</t>
  </si>
  <si>
    <t>Шабаев  Михаил  Андреевич</t>
  </si>
  <si>
    <t>Грачева  Софья   Дмитриевна</t>
  </si>
  <si>
    <t>Холина Яна Олеговна</t>
  </si>
  <si>
    <t>Арутюнян Самвел Саргисович</t>
  </si>
  <si>
    <t>МБОУ "ООШ с. Первомайское Калининского района Саратовской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</si>
</sst>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6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" fontId="10" fillId="5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5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15" fillId="2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16" fillId="0" borderId="1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4" borderId="1" xfId="2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2" fillId="4" borderId="1" xfId="2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left" wrapText="1"/>
    </xf>
    <xf numFmtId="0" fontId="10" fillId="6" borderId="1" xfId="0" applyNumberFormat="1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4" borderId="8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NumberFormat="1" applyFont="1" applyBorder="1" applyAlignment="1">
      <alignment horizontal="left" wrapText="1"/>
    </xf>
    <xf numFmtId="0" fontId="10" fillId="4" borderId="1" xfId="0" applyFont="1" applyFill="1" applyBorder="1" applyAlignment="1">
      <alignment wrapText="1"/>
    </xf>
    <xf numFmtId="0" fontId="2" fillId="0" borderId="1" xfId="2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16" fillId="4" borderId="1" xfId="0" applyFont="1" applyFill="1" applyBorder="1" applyAlignment="1">
      <alignment horizontal="left" wrapText="1"/>
    </xf>
    <xf numFmtId="49" fontId="11" fillId="6" borderId="1" xfId="0" applyNumberFormat="1" applyFont="1" applyFill="1" applyBorder="1" applyAlignment="1">
      <alignment horizontal="left" wrapText="1"/>
    </xf>
    <xf numFmtId="0" fontId="9" fillId="4" borderId="1" xfId="0" applyNumberFormat="1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9" xfId="2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2" fillId="0" borderId="16" xfId="2" applyFont="1" applyFill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/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opLeftCell="A22" zoomScale="80" zoomScaleNormal="80" workbookViewId="0">
      <selection activeCell="P1" sqref="P1:P3"/>
    </sheetView>
  </sheetViews>
  <sheetFormatPr defaultRowHeight="15"/>
  <cols>
    <col min="1" max="1" width="18.28515625" customWidth="1"/>
    <col min="2" max="2" width="8.140625" customWidth="1"/>
    <col min="3" max="3" width="33.140625" customWidth="1"/>
    <col min="4" max="4" width="31.28515625" customWidth="1"/>
    <col min="5" max="5" width="10.28515625" customWidth="1"/>
    <col min="6" max="6" width="11.28515625" customWidth="1"/>
    <col min="7" max="7" width="10.5703125" customWidth="1"/>
    <col min="8" max="8" width="9.7109375" customWidth="1"/>
    <col min="9" max="9" width="9.28515625" customWidth="1"/>
    <col min="10" max="10" width="10.5703125" customWidth="1"/>
    <col min="11" max="11" width="13" customWidth="1"/>
    <col min="12" max="12" width="10.5703125" customWidth="1"/>
    <col min="13" max="13" width="40.7109375" customWidth="1"/>
  </cols>
  <sheetData>
    <row r="1" spans="1:17" ht="15.75" customHeight="1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P1" s="87"/>
    </row>
    <row r="2" spans="1:17" ht="15.75" customHeight="1">
      <c r="A2" s="144" t="s">
        <v>169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7" ht="15.75" customHeight="1">
      <c r="A3" s="144" t="s">
        <v>170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7" ht="15.75" customHeigh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  <c r="P4" s="87"/>
      <c r="Q4" s="87"/>
    </row>
    <row r="5" spans="1:17" s="87" customFormat="1" ht="72.75" customHeight="1">
      <c r="A5" s="88" t="s">
        <v>0</v>
      </c>
      <c r="B5" s="88" t="s">
        <v>1</v>
      </c>
      <c r="C5" s="88" t="s">
        <v>2</v>
      </c>
      <c r="D5" s="88" t="s">
        <v>141</v>
      </c>
      <c r="E5" s="88" t="s">
        <v>4</v>
      </c>
      <c r="F5" s="89" t="s">
        <v>145</v>
      </c>
      <c r="G5" s="89" t="s">
        <v>146</v>
      </c>
      <c r="H5" s="89" t="s">
        <v>168</v>
      </c>
      <c r="I5" s="88" t="s">
        <v>10</v>
      </c>
      <c r="J5" s="88" t="s">
        <v>11</v>
      </c>
      <c r="K5" s="88" t="s">
        <v>143</v>
      </c>
      <c r="L5" s="88" t="s">
        <v>144</v>
      </c>
      <c r="M5" s="88" t="s">
        <v>14</v>
      </c>
      <c r="N5" s="86"/>
      <c r="P5"/>
      <c r="Q5"/>
    </row>
    <row r="6" spans="1:17" s="87" customFormat="1" ht="98.25" customHeight="1">
      <c r="A6" s="109" t="s">
        <v>142</v>
      </c>
      <c r="B6" s="108">
        <v>1</v>
      </c>
      <c r="C6" s="26" t="s">
        <v>171</v>
      </c>
      <c r="D6" s="108" t="s">
        <v>172</v>
      </c>
      <c r="E6" s="108">
        <v>5</v>
      </c>
      <c r="F6" s="108">
        <v>27</v>
      </c>
      <c r="G6" s="108">
        <v>23</v>
      </c>
      <c r="H6" s="108">
        <f t="shared" ref="H6:H28" si="0">SUM(F6:G6)</f>
        <v>50</v>
      </c>
      <c r="I6" s="108"/>
      <c r="J6" s="108">
        <v>50</v>
      </c>
      <c r="K6" s="110" t="s">
        <v>175</v>
      </c>
      <c r="L6" s="108">
        <v>1</v>
      </c>
      <c r="M6" s="110" t="s">
        <v>176</v>
      </c>
      <c r="N6" s="86"/>
      <c r="P6"/>
      <c r="Q6"/>
    </row>
    <row r="7" spans="1:17" s="87" customFormat="1" ht="98.25" customHeight="1">
      <c r="A7" s="109" t="s">
        <v>142</v>
      </c>
      <c r="B7" s="112">
        <v>2</v>
      </c>
      <c r="C7" s="26" t="s">
        <v>173</v>
      </c>
      <c r="D7" s="108" t="s">
        <v>172</v>
      </c>
      <c r="E7" s="108">
        <v>5</v>
      </c>
      <c r="F7" s="108">
        <v>23</v>
      </c>
      <c r="G7" s="108">
        <v>20</v>
      </c>
      <c r="H7" s="108">
        <f t="shared" si="0"/>
        <v>43</v>
      </c>
      <c r="I7" s="118"/>
      <c r="J7" s="108">
        <v>43</v>
      </c>
      <c r="K7" s="110" t="s">
        <v>175</v>
      </c>
      <c r="L7" s="108">
        <v>2</v>
      </c>
      <c r="M7" s="110" t="s">
        <v>176</v>
      </c>
      <c r="N7" s="86"/>
      <c r="P7"/>
      <c r="Q7"/>
    </row>
    <row r="8" spans="1:17" ht="60" customHeight="1">
      <c r="A8" s="109" t="s">
        <v>142</v>
      </c>
      <c r="B8" s="108">
        <v>3</v>
      </c>
      <c r="C8" s="26" t="s">
        <v>208</v>
      </c>
      <c r="D8" s="108" t="s">
        <v>209</v>
      </c>
      <c r="E8" s="108">
        <v>5</v>
      </c>
      <c r="F8" s="108">
        <v>22</v>
      </c>
      <c r="G8" s="108">
        <v>20</v>
      </c>
      <c r="H8" s="108">
        <f t="shared" si="0"/>
        <v>42</v>
      </c>
      <c r="I8" s="26"/>
      <c r="J8" s="108">
        <v>42</v>
      </c>
      <c r="K8" s="110" t="s">
        <v>175</v>
      </c>
      <c r="L8" s="108">
        <v>3</v>
      </c>
      <c r="M8" s="110" t="s">
        <v>214</v>
      </c>
      <c r="N8" s="20"/>
    </row>
    <row r="9" spans="1:17" ht="53.25" customHeight="1">
      <c r="A9" s="109" t="s">
        <v>142</v>
      </c>
      <c r="B9" s="112">
        <v>4</v>
      </c>
      <c r="C9" s="26" t="s">
        <v>242</v>
      </c>
      <c r="D9" s="126" t="s">
        <v>243</v>
      </c>
      <c r="E9" s="108">
        <v>5</v>
      </c>
      <c r="F9" s="108">
        <v>21</v>
      </c>
      <c r="G9" s="108">
        <v>19</v>
      </c>
      <c r="H9" s="108">
        <f t="shared" si="0"/>
        <v>40</v>
      </c>
      <c r="I9" s="26"/>
      <c r="J9" s="26">
        <v>40</v>
      </c>
      <c r="K9" s="110" t="s">
        <v>213</v>
      </c>
      <c r="L9" s="108">
        <v>4</v>
      </c>
      <c r="M9" s="110" t="s">
        <v>245</v>
      </c>
      <c r="N9" s="20"/>
    </row>
    <row r="10" spans="1:17" ht="45" customHeight="1">
      <c r="A10" s="109" t="s">
        <v>142</v>
      </c>
      <c r="B10" s="108">
        <v>5</v>
      </c>
      <c r="C10" s="26" t="s">
        <v>210</v>
      </c>
      <c r="D10" s="108" t="s">
        <v>209</v>
      </c>
      <c r="E10" s="108">
        <v>5</v>
      </c>
      <c r="F10" s="108">
        <v>19</v>
      </c>
      <c r="G10" s="108">
        <v>13</v>
      </c>
      <c r="H10" s="108">
        <f t="shared" si="0"/>
        <v>32</v>
      </c>
      <c r="I10" s="108"/>
      <c r="J10" s="108">
        <v>32</v>
      </c>
      <c r="K10" s="110" t="s">
        <v>213</v>
      </c>
      <c r="L10" s="108">
        <v>5</v>
      </c>
      <c r="M10" s="108" t="s">
        <v>214</v>
      </c>
      <c r="N10" s="20"/>
    </row>
    <row r="11" spans="1:17" ht="50.25" customHeight="1">
      <c r="A11" s="109" t="s">
        <v>142</v>
      </c>
      <c r="B11" s="112">
        <v>6</v>
      </c>
      <c r="C11" s="26" t="s">
        <v>187</v>
      </c>
      <c r="D11" s="108" t="s">
        <v>188</v>
      </c>
      <c r="E11" s="108">
        <v>5</v>
      </c>
      <c r="F11" s="108">
        <v>16</v>
      </c>
      <c r="G11" s="108">
        <v>10</v>
      </c>
      <c r="H11" s="108">
        <f t="shared" si="0"/>
        <v>26</v>
      </c>
      <c r="I11" s="118"/>
      <c r="J11" s="108">
        <v>26</v>
      </c>
      <c r="K11" s="128" t="s">
        <v>177</v>
      </c>
      <c r="L11" s="108">
        <v>6</v>
      </c>
      <c r="M11" s="110" t="s">
        <v>193</v>
      </c>
      <c r="N11" s="20"/>
    </row>
    <row r="12" spans="1:17" ht="50.25" customHeight="1">
      <c r="A12" s="109" t="s">
        <v>142</v>
      </c>
      <c r="B12" s="108">
        <v>7</v>
      </c>
      <c r="C12" s="130" t="s">
        <v>230</v>
      </c>
      <c r="D12" s="130" t="s">
        <v>227</v>
      </c>
      <c r="E12" s="129">
        <v>5</v>
      </c>
      <c r="F12" s="129">
        <v>17</v>
      </c>
      <c r="G12" s="129">
        <v>9</v>
      </c>
      <c r="H12" s="108">
        <f t="shared" si="0"/>
        <v>26</v>
      </c>
      <c r="I12" s="26"/>
      <c r="J12" s="117">
        <v>26</v>
      </c>
      <c r="K12" s="128" t="s">
        <v>177</v>
      </c>
      <c r="L12" s="129">
        <v>6</v>
      </c>
      <c r="M12" s="128" t="s">
        <v>232</v>
      </c>
      <c r="N12" s="20"/>
    </row>
    <row r="13" spans="1:17" ht="50.25" customHeight="1">
      <c r="A13" s="109" t="s">
        <v>142</v>
      </c>
      <c r="B13" s="112">
        <v>8</v>
      </c>
      <c r="C13" s="26" t="s">
        <v>220</v>
      </c>
      <c r="D13" s="108" t="s">
        <v>221</v>
      </c>
      <c r="E13" s="108">
        <v>5</v>
      </c>
      <c r="F13" s="108">
        <v>20</v>
      </c>
      <c r="G13" s="108">
        <v>5</v>
      </c>
      <c r="H13" s="108">
        <f t="shared" si="0"/>
        <v>25</v>
      </c>
      <c r="I13" s="108"/>
      <c r="J13" s="108">
        <v>25</v>
      </c>
      <c r="K13" s="128" t="s">
        <v>177</v>
      </c>
      <c r="L13" s="108">
        <v>7</v>
      </c>
      <c r="M13" s="110" t="s">
        <v>224</v>
      </c>
      <c r="N13" s="20"/>
    </row>
    <row r="14" spans="1:17" ht="57" customHeight="1">
      <c r="A14" s="109" t="s">
        <v>142</v>
      </c>
      <c r="B14" s="108">
        <v>9</v>
      </c>
      <c r="C14" s="26" t="s">
        <v>316</v>
      </c>
      <c r="D14" s="108" t="s">
        <v>317</v>
      </c>
      <c r="E14" s="108">
        <v>5</v>
      </c>
      <c r="F14" s="108">
        <v>18</v>
      </c>
      <c r="G14" s="108">
        <v>7</v>
      </c>
      <c r="H14" s="108">
        <f t="shared" si="0"/>
        <v>25</v>
      </c>
      <c r="I14" s="26"/>
      <c r="J14" s="108">
        <v>25</v>
      </c>
      <c r="K14" s="128" t="s">
        <v>177</v>
      </c>
      <c r="L14" s="108">
        <v>7</v>
      </c>
      <c r="M14" s="110" t="s">
        <v>318</v>
      </c>
      <c r="N14" s="20"/>
    </row>
    <row r="15" spans="1:17" ht="51.75" customHeight="1">
      <c r="A15" s="109" t="s">
        <v>142</v>
      </c>
      <c r="B15" s="112">
        <v>10</v>
      </c>
      <c r="C15" s="26" t="s">
        <v>244</v>
      </c>
      <c r="D15" s="126" t="s">
        <v>243</v>
      </c>
      <c r="E15" s="108">
        <v>5</v>
      </c>
      <c r="F15" s="108">
        <v>16</v>
      </c>
      <c r="G15" s="108">
        <v>8</v>
      </c>
      <c r="H15" s="108">
        <f t="shared" si="0"/>
        <v>24</v>
      </c>
      <c r="I15" s="26"/>
      <c r="J15" s="26">
        <v>24</v>
      </c>
      <c r="K15" s="128" t="s">
        <v>177</v>
      </c>
      <c r="L15" s="108">
        <v>8</v>
      </c>
      <c r="M15" s="108" t="s">
        <v>245</v>
      </c>
      <c r="N15" s="20"/>
    </row>
    <row r="16" spans="1:17" ht="53.25" customHeight="1">
      <c r="A16" s="109" t="s">
        <v>142</v>
      </c>
      <c r="B16" s="108">
        <v>11</v>
      </c>
      <c r="C16" s="130" t="s">
        <v>226</v>
      </c>
      <c r="D16" s="130" t="s">
        <v>227</v>
      </c>
      <c r="E16" s="129">
        <v>5</v>
      </c>
      <c r="F16" s="129">
        <v>13</v>
      </c>
      <c r="G16" s="129">
        <v>10</v>
      </c>
      <c r="H16" s="108">
        <f t="shared" si="0"/>
        <v>23</v>
      </c>
      <c r="I16" s="26"/>
      <c r="J16" s="108">
        <v>23</v>
      </c>
      <c r="K16" s="128" t="s">
        <v>177</v>
      </c>
      <c r="L16" s="127">
        <v>9</v>
      </c>
      <c r="M16" s="128" t="s">
        <v>232</v>
      </c>
      <c r="N16" s="20"/>
    </row>
    <row r="17" spans="1:13" ht="47.25">
      <c r="A17" s="109" t="s">
        <v>142</v>
      </c>
      <c r="B17" s="112">
        <v>12</v>
      </c>
      <c r="C17" s="117" t="s">
        <v>211</v>
      </c>
      <c r="D17" s="111" t="s">
        <v>209</v>
      </c>
      <c r="E17" s="26">
        <v>5</v>
      </c>
      <c r="F17" s="109">
        <v>21</v>
      </c>
      <c r="G17" s="109">
        <v>1</v>
      </c>
      <c r="H17" s="108">
        <f t="shared" si="0"/>
        <v>22</v>
      </c>
      <c r="I17" s="26"/>
      <c r="J17" s="109">
        <v>22</v>
      </c>
      <c r="K17" s="128" t="s">
        <v>177</v>
      </c>
      <c r="L17" s="108">
        <v>10</v>
      </c>
      <c r="M17" s="111" t="s">
        <v>214</v>
      </c>
    </row>
    <row r="18" spans="1:13" ht="47.25">
      <c r="A18" s="109" t="s">
        <v>142</v>
      </c>
      <c r="B18" s="108">
        <v>13</v>
      </c>
      <c r="C18" s="117" t="s">
        <v>191</v>
      </c>
      <c r="D18" s="110" t="s">
        <v>188</v>
      </c>
      <c r="E18" s="117">
        <v>5</v>
      </c>
      <c r="F18" s="117">
        <v>14</v>
      </c>
      <c r="G18" s="117">
        <v>7</v>
      </c>
      <c r="H18" s="108">
        <f t="shared" si="0"/>
        <v>21</v>
      </c>
      <c r="I18" s="108"/>
      <c r="J18" s="117">
        <v>21</v>
      </c>
      <c r="K18" s="128" t="s">
        <v>177</v>
      </c>
      <c r="L18" s="26">
        <v>11</v>
      </c>
      <c r="M18" s="110" t="s">
        <v>193</v>
      </c>
    </row>
    <row r="19" spans="1:13" ht="63">
      <c r="A19" s="109" t="s">
        <v>142</v>
      </c>
      <c r="B19" s="112">
        <v>14</v>
      </c>
      <c r="C19" s="26" t="s">
        <v>222</v>
      </c>
      <c r="D19" s="108" t="s">
        <v>221</v>
      </c>
      <c r="E19" s="108">
        <v>5</v>
      </c>
      <c r="F19" s="108">
        <v>18</v>
      </c>
      <c r="G19" s="108">
        <v>3</v>
      </c>
      <c r="H19" s="108">
        <f t="shared" si="0"/>
        <v>21</v>
      </c>
      <c r="I19" s="108"/>
      <c r="J19" s="108">
        <v>21</v>
      </c>
      <c r="K19" s="128" t="s">
        <v>177</v>
      </c>
      <c r="L19" s="108">
        <v>11</v>
      </c>
      <c r="M19" s="108" t="s">
        <v>224</v>
      </c>
    </row>
    <row r="20" spans="1:13" ht="47.25">
      <c r="A20" s="109" t="s">
        <v>142</v>
      </c>
      <c r="B20" s="108">
        <v>15</v>
      </c>
      <c r="C20" s="26" t="s">
        <v>189</v>
      </c>
      <c r="D20" s="108" t="s">
        <v>188</v>
      </c>
      <c r="E20" s="108">
        <v>5</v>
      </c>
      <c r="F20" s="108">
        <v>18</v>
      </c>
      <c r="G20" s="108">
        <v>1</v>
      </c>
      <c r="H20" s="108">
        <f t="shared" si="0"/>
        <v>19</v>
      </c>
      <c r="I20" s="108"/>
      <c r="J20" s="108">
        <v>19</v>
      </c>
      <c r="K20" s="128" t="s">
        <v>177</v>
      </c>
      <c r="L20" s="108">
        <v>12</v>
      </c>
      <c r="M20" s="108" t="s">
        <v>193</v>
      </c>
    </row>
    <row r="21" spans="1:13" ht="47.25">
      <c r="A21" s="109" t="s">
        <v>142</v>
      </c>
      <c r="B21" s="112">
        <v>16</v>
      </c>
      <c r="C21" s="117" t="s">
        <v>190</v>
      </c>
      <c r="D21" s="111" t="s">
        <v>188</v>
      </c>
      <c r="E21" s="26">
        <v>5</v>
      </c>
      <c r="F21" s="109">
        <v>10</v>
      </c>
      <c r="G21" s="109">
        <v>9</v>
      </c>
      <c r="H21" s="108">
        <f t="shared" si="0"/>
        <v>19</v>
      </c>
      <c r="I21" s="108"/>
      <c r="J21" s="109">
        <v>19</v>
      </c>
      <c r="K21" s="128" t="s">
        <v>177</v>
      </c>
      <c r="L21" s="108">
        <v>12</v>
      </c>
      <c r="M21" s="111" t="s">
        <v>193</v>
      </c>
    </row>
    <row r="22" spans="1:13" ht="63">
      <c r="A22" s="109" t="s">
        <v>142</v>
      </c>
      <c r="B22" s="108">
        <v>17</v>
      </c>
      <c r="C22" s="117" t="s">
        <v>223</v>
      </c>
      <c r="D22" s="111" t="s">
        <v>221</v>
      </c>
      <c r="E22" s="26">
        <v>5</v>
      </c>
      <c r="F22" s="109">
        <v>17</v>
      </c>
      <c r="G22" s="109">
        <v>0</v>
      </c>
      <c r="H22" s="108">
        <f t="shared" si="0"/>
        <v>17</v>
      </c>
      <c r="I22" s="108"/>
      <c r="J22" s="109">
        <v>17</v>
      </c>
      <c r="K22" s="128" t="s">
        <v>177</v>
      </c>
      <c r="L22" s="108">
        <v>13</v>
      </c>
      <c r="M22" s="111" t="s">
        <v>224</v>
      </c>
    </row>
    <row r="23" spans="1:13" ht="31.5">
      <c r="A23" s="109" t="s">
        <v>142</v>
      </c>
      <c r="B23" s="112">
        <v>18</v>
      </c>
      <c r="C23" s="130" t="s">
        <v>229</v>
      </c>
      <c r="D23" s="130" t="s">
        <v>227</v>
      </c>
      <c r="E23" s="129">
        <v>5</v>
      </c>
      <c r="F23" s="129">
        <v>13</v>
      </c>
      <c r="G23" s="129">
        <v>3</v>
      </c>
      <c r="H23" s="108">
        <f t="shared" si="0"/>
        <v>16</v>
      </c>
      <c r="I23" s="26"/>
      <c r="J23" s="109">
        <v>16</v>
      </c>
      <c r="K23" s="128" t="s">
        <v>177</v>
      </c>
      <c r="L23" s="127">
        <v>14</v>
      </c>
      <c r="M23" s="128" t="s">
        <v>232</v>
      </c>
    </row>
    <row r="24" spans="1:13" ht="31.5">
      <c r="A24" s="109" t="s">
        <v>142</v>
      </c>
      <c r="B24" s="108">
        <v>19</v>
      </c>
      <c r="C24" s="130" t="s">
        <v>231</v>
      </c>
      <c r="D24" s="130" t="s">
        <v>227</v>
      </c>
      <c r="E24" s="129">
        <v>5</v>
      </c>
      <c r="F24" s="129">
        <v>11</v>
      </c>
      <c r="G24" s="129">
        <v>4</v>
      </c>
      <c r="H24" s="108">
        <f t="shared" si="0"/>
        <v>15</v>
      </c>
      <c r="I24" s="26"/>
      <c r="J24" s="109">
        <v>15</v>
      </c>
      <c r="K24" s="128" t="s">
        <v>177</v>
      </c>
      <c r="L24" s="127">
        <v>15</v>
      </c>
      <c r="M24" s="128" t="s">
        <v>232</v>
      </c>
    </row>
    <row r="25" spans="1:13" ht="94.5">
      <c r="A25" s="109" t="s">
        <v>142</v>
      </c>
      <c r="B25" s="112">
        <v>20</v>
      </c>
      <c r="C25" s="117" t="s">
        <v>174</v>
      </c>
      <c r="D25" s="108" t="s">
        <v>172</v>
      </c>
      <c r="E25" s="26">
        <v>5</v>
      </c>
      <c r="F25" s="109">
        <v>14</v>
      </c>
      <c r="G25" s="109">
        <v>0</v>
      </c>
      <c r="H25" s="108">
        <f t="shared" si="0"/>
        <v>14</v>
      </c>
      <c r="I25" s="108"/>
      <c r="J25" s="109">
        <v>14</v>
      </c>
      <c r="K25" s="128" t="s">
        <v>177</v>
      </c>
      <c r="L25" s="108">
        <v>16</v>
      </c>
      <c r="M25" s="110" t="s">
        <v>176</v>
      </c>
    </row>
    <row r="26" spans="1:13" ht="47.25">
      <c r="A26" s="109" t="s">
        <v>142</v>
      </c>
      <c r="B26" s="108">
        <v>21</v>
      </c>
      <c r="C26" s="117" t="s">
        <v>212</v>
      </c>
      <c r="D26" s="110" t="s">
        <v>209</v>
      </c>
      <c r="E26" s="117">
        <v>5</v>
      </c>
      <c r="F26" s="117">
        <v>8</v>
      </c>
      <c r="G26" s="117">
        <v>5</v>
      </c>
      <c r="H26" s="108">
        <f t="shared" si="0"/>
        <v>13</v>
      </c>
      <c r="I26" s="108"/>
      <c r="J26" s="117">
        <v>13</v>
      </c>
      <c r="K26" s="128" t="s">
        <v>177</v>
      </c>
      <c r="L26" s="26">
        <v>17</v>
      </c>
      <c r="M26" s="110" t="s">
        <v>214</v>
      </c>
    </row>
    <row r="27" spans="1:13" ht="31.5">
      <c r="A27" s="109" t="s">
        <v>142</v>
      </c>
      <c r="B27" s="112">
        <v>22</v>
      </c>
      <c r="C27" s="130" t="s">
        <v>228</v>
      </c>
      <c r="D27" s="130" t="s">
        <v>227</v>
      </c>
      <c r="E27" s="129">
        <v>5</v>
      </c>
      <c r="F27" s="129">
        <v>11</v>
      </c>
      <c r="G27" s="129">
        <v>1</v>
      </c>
      <c r="H27" s="108">
        <f t="shared" si="0"/>
        <v>12</v>
      </c>
      <c r="I27" s="26"/>
      <c r="J27" s="108">
        <v>12</v>
      </c>
      <c r="K27" s="128" t="s">
        <v>177</v>
      </c>
      <c r="L27" s="127">
        <v>18</v>
      </c>
      <c r="M27" s="128" t="s">
        <v>232</v>
      </c>
    </row>
    <row r="28" spans="1:13" ht="48.75" customHeight="1">
      <c r="A28" s="109" t="s">
        <v>142</v>
      </c>
      <c r="B28" s="108">
        <v>23</v>
      </c>
      <c r="C28" s="26" t="s">
        <v>286</v>
      </c>
      <c r="D28" s="26" t="s">
        <v>287</v>
      </c>
      <c r="E28" s="108">
        <v>5</v>
      </c>
      <c r="F28" s="108">
        <v>11</v>
      </c>
      <c r="G28" s="108">
        <v>0</v>
      </c>
      <c r="H28" s="108">
        <f t="shared" si="0"/>
        <v>11</v>
      </c>
      <c r="I28" s="26"/>
      <c r="J28" s="108">
        <v>11</v>
      </c>
      <c r="K28" s="128" t="s">
        <v>177</v>
      </c>
      <c r="L28" s="108">
        <v>19</v>
      </c>
      <c r="M28" s="26" t="s">
        <v>288</v>
      </c>
    </row>
  </sheetData>
  <sortState ref="A6:M28">
    <sortCondition descending="1" ref="H6"/>
  </sortState>
  <mergeCells count="3">
    <mergeCell ref="A3:M3"/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H6:H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35"/>
  <sheetViews>
    <sheetView topLeftCell="A25" zoomScale="90" zoomScaleNormal="90" workbookViewId="0">
      <selection activeCell="A33" sqref="A33:D35"/>
    </sheetView>
  </sheetViews>
  <sheetFormatPr defaultRowHeight="15"/>
  <cols>
    <col min="1" max="1" width="15" customWidth="1"/>
    <col min="2" max="2" width="8.42578125" customWidth="1"/>
    <col min="3" max="3" width="22" customWidth="1"/>
    <col min="4" max="4" width="40.7109375" customWidth="1"/>
    <col min="5" max="5" width="10.42578125" customWidth="1"/>
    <col min="6" max="6" width="8.85546875" customWidth="1"/>
    <col min="7" max="7" width="9.7109375" customWidth="1"/>
    <col min="8" max="8" width="11.5703125" customWidth="1"/>
    <col min="9" max="9" width="7.85546875" customWidth="1"/>
    <col min="10" max="10" width="10" customWidth="1"/>
    <col min="11" max="11" width="15.7109375" customWidth="1"/>
    <col min="12" max="12" width="9.42578125" customWidth="1"/>
    <col min="13" max="13" width="15.7109375" customWidth="1"/>
    <col min="14" max="14" width="10" customWidth="1"/>
  </cols>
  <sheetData>
    <row r="1" spans="1:17" ht="15.75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O1" s="87"/>
      <c r="P1" s="87"/>
    </row>
    <row r="2" spans="1:17" ht="15.75">
      <c r="A2" s="144" t="s">
        <v>166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7" ht="15.75">
      <c r="A3" s="144" t="s">
        <v>167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7" ht="99.7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5" t="s">
        <v>145</v>
      </c>
      <c r="G4" s="85" t="s">
        <v>146</v>
      </c>
      <c r="H4" s="85" t="s">
        <v>165</v>
      </c>
      <c r="I4" s="84" t="s">
        <v>10</v>
      </c>
      <c r="J4" s="84" t="s">
        <v>11</v>
      </c>
      <c r="K4" s="84" t="s">
        <v>143</v>
      </c>
      <c r="L4" s="84" t="s">
        <v>144</v>
      </c>
      <c r="M4" s="84" t="s">
        <v>14</v>
      </c>
      <c r="O4" s="87"/>
      <c r="P4" s="87"/>
    </row>
    <row r="5" spans="1:17" ht="69.75" customHeight="1">
      <c r="A5" s="101" t="s">
        <v>142</v>
      </c>
      <c r="B5" s="96">
        <v>1</v>
      </c>
      <c r="C5" s="96" t="s">
        <v>179</v>
      </c>
      <c r="D5" s="100" t="s">
        <v>172</v>
      </c>
      <c r="E5" s="100">
        <v>6</v>
      </c>
      <c r="F5" s="100">
        <v>34</v>
      </c>
      <c r="G5" s="100">
        <v>15</v>
      </c>
      <c r="H5" s="100">
        <f t="shared" ref="H5:H31" si="0">SUM(F5:G5)</f>
        <v>49</v>
      </c>
      <c r="I5" s="100"/>
      <c r="J5" s="100">
        <v>49</v>
      </c>
      <c r="K5" s="124" t="s">
        <v>175</v>
      </c>
      <c r="L5" s="100">
        <v>1</v>
      </c>
      <c r="M5" s="124" t="s">
        <v>176</v>
      </c>
      <c r="P5" s="87"/>
      <c r="Q5" s="87"/>
    </row>
    <row r="6" spans="1:17" ht="63">
      <c r="A6" s="101" t="s">
        <v>142</v>
      </c>
      <c r="B6" s="96">
        <v>2</v>
      </c>
      <c r="C6" s="96" t="s">
        <v>178</v>
      </c>
      <c r="D6" s="100" t="s">
        <v>172</v>
      </c>
      <c r="E6" s="100">
        <v>6</v>
      </c>
      <c r="F6" s="100">
        <v>31</v>
      </c>
      <c r="G6" s="100">
        <v>8</v>
      </c>
      <c r="H6" s="100">
        <f t="shared" si="0"/>
        <v>39</v>
      </c>
      <c r="I6" s="96"/>
      <c r="J6" s="100">
        <v>39</v>
      </c>
      <c r="K6" s="124" t="s">
        <v>175</v>
      </c>
      <c r="L6" s="100">
        <v>2</v>
      </c>
      <c r="M6" s="124" t="s">
        <v>176</v>
      </c>
    </row>
    <row r="7" spans="1:17" ht="47.25">
      <c r="A7" s="101" t="s">
        <v>142</v>
      </c>
      <c r="B7" s="96">
        <v>3</v>
      </c>
      <c r="C7" s="96" t="s">
        <v>386</v>
      </c>
      <c r="D7" s="97" t="s">
        <v>387</v>
      </c>
      <c r="E7" s="96" t="s">
        <v>338</v>
      </c>
      <c r="F7" s="100">
        <v>25</v>
      </c>
      <c r="G7" s="100">
        <v>2</v>
      </c>
      <c r="H7" s="100">
        <f t="shared" si="0"/>
        <v>27</v>
      </c>
      <c r="I7" s="100"/>
      <c r="J7" s="100">
        <v>27</v>
      </c>
      <c r="K7" s="124" t="s">
        <v>304</v>
      </c>
      <c r="L7" s="100">
        <v>3</v>
      </c>
      <c r="M7" s="96" t="s">
        <v>390</v>
      </c>
    </row>
    <row r="8" spans="1:17" ht="47.25">
      <c r="A8" s="101" t="s">
        <v>142</v>
      </c>
      <c r="B8" s="96">
        <v>4</v>
      </c>
      <c r="C8" s="96" t="s">
        <v>331</v>
      </c>
      <c r="D8" s="100" t="s">
        <v>332</v>
      </c>
      <c r="E8" s="96" t="s">
        <v>333</v>
      </c>
      <c r="F8" s="101">
        <v>24</v>
      </c>
      <c r="G8" s="101">
        <v>1</v>
      </c>
      <c r="H8" s="100">
        <f t="shared" si="0"/>
        <v>25</v>
      </c>
      <c r="I8" s="100"/>
      <c r="J8" s="101">
        <v>25</v>
      </c>
      <c r="K8" s="101" t="s">
        <v>213</v>
      </c>
      <c r="L8" s="96">
        <v>4</v>
      </c>
      <c r="M8" s="124" t="s">
        <v>232</v>
      </c>
    </row>
    <row r="9" spans="1:17" ht="47.25">
      <c r="A9" s="101" t="s">
        <v>142</v>
      </c>
      <c r="B9" s="96">
        <v>5</v>
      </c>
      <c r="C9" s="96" t="s">
        <v>388</v>
      </c>
      <c r="D9" s="97" t="s">
        <v>387</v>
      </c>
      <c r="E9" s="96" t="s">
        <v>333</v>
      </c>
      <c r="F9" s="101">
        <v>18</v>
      </c>
      <c r="G9" s="101">
        <v>7</v>
      </c>
      <c r="H9" s="100">
        <f t="shared" si="0"/>
        <v>25</v>
      </c>
      <c r="I9" s="100"/>
      <c r="J9" s="101">
        <v>25</v>
      </c>
      <c r="K9" s="101" t="s">
        <v>304</v>
      </c>
      <c r="L9" s="100">
        <v>4</v>
      </c>
      <c r="M9" s="96" t="s">
        <v>390</v>
      </c>
    </row>
    <row r="10" spans="1:17" ht="47.25">
      <c r="A10" s="101" t="s">
        <v>142</v>
      </c>
      <c r="B10" s="96">
        <v>6</v>
      </c>
      <c r="C10" s="96" t="s">
        <v>389</v>
      </c>
      <c r="D10" s="97" t="s">
        <v>387</v>
      </c>
      <c r="E10" s="96" t="s">
        <v>333</v>
      </c>
      <c r="F10" s="100">
        <v>21</v>
      </c>
      <c r="G10" s="100">
        <v>2</v>
      </c>
      <c r="H10" s="100">
        <f t="shared" si="0"/>
        <v>23</v>
      </c>
      <c r="I10" s="100"/>
      <c r="J10" s="100">
        <v>23</v>
      </c>
      <c r="K10" s="124" t="s">
        <v>177</v>
      </c>
      <c r="L10" s="100">
        <v>5</v>
      </c>
      <c r="M10" s="96" t="s">
        <v>390</v>
      </c>
    </row>
    <row r="11" spans="1:17" ht="47.25">
      <c r="A11" s="101" t="s">
        <v>142</v>
      </c>
      <c r="B11" s="96">
        <v>7</v>
      </c>
      <c r="C11" s="96" t="s">
        <v>322</v>
      </c>
      <c r="D11" s="100" t="s">
        <v>323</v>
      </c>
      <c r="E11" s="100">
        <v>6</v>
      </c>
      <c r="F11" s="100">
        <v>17</v>
      </c>
      <c r="G11" s="100">
        <v>4</v>
      </c>
      <c r="H11" s="100">
        <f t="shared" si="0"/>
        <v>21</v>
      </c>
      <c r="I11" s="100"/>
      <c r="J11" s="100">
        <v>21</v>
      </c>
      <c r="K11" s="124" t="s">
        <v>177</v>
      </c>
      <c r="L11" s="100">
        <v>6</v>
      </c>
      <c r="M11" s="124" t="s">
        <v>324</v>
      </c>
    </row>
    <row r="12" spans="1:17" ht="51.75" customHeight="1">
      <c r="A12" s="101" t="s">
        <v>142</v>
      </c>
      <c r="B12" s="96">
        <v>8</v>
      </c>
      <c r="C12" s="96" t="s">
        <v>334</v>
      </c>
      <c r="D12" s="100" t="s">
        <v>332</v>
      </c>
      <c r="E12" s="96" t="s">
        <v>335</v>
      </c>
      <c r="F12" s="100">
        <v>18.5</v>
      </c>
      <c r="G12" s="100">
        <v>0</v>
      </c>
      <c r="H12" s="100">
        <f t="shared" si="0"/>
        <v>18.5</v>
      </c>
      <c r="I12" s="100"/>
      <c r="J12" s="100">
        <v>18.5</v>
      </c>
      <c r="K12" s="100" t="s">
        <v>177</v>
      </c>
      <c r="L12" s="100">
        <v>7</v>
      </c>
      <c r="M12" s="124" t="s">
        <v>232</v>
      </c>
    </row>
    <row r="13" spans="1:17" ht="48" customHeight="1">
      <c r="A13" s="101" t="s">
        <v>142</v>
      </c>
      <c r="B13" s="96">
        <v>9</v>
      </c>
      <c r="C13" s="96" t="s">
        <v>215</v>
      </c>
      <c r="D13" s="100" t="s">
        <v>209</v>
      </c>
      <c r="E13" s="100">
        <v>6</v>
      </c>
      <c r="F13" s="100">
        <v>16</v>
      </c>
      <c r="G13" s="100">
        <v>0</v>
      </c>
      <c r="H13" s="100">
        <f t="shared" si="0"/>
        <v>16</v>
      </c>
      <c r="I13" s="100"/>
      <c r="J13" s="100">
        <v>16</v>
      </c>
      <c r="K13" s="124" t="s">
        <v>177</v>
      </c>
      <c r="L13" s="100">
        <v>8</v>
      </c>
      <c r="M13" s="124" t="s">
        <v>214</v>
      </c>
    </row>
    <row r="14" spans="1:17" ht="48" customHeight="1">
      <c r="A14" s="101" t="s">
        <v>142</v>
      </c>
      <c r="B14" s="96">
        <v>10</v>
      </c>
      <c r="C14" s="96" t="s">
        <v>289</v>
      </c>
      <c r="D14" s="96" t="s">
        <v>287</v>
      </c>
      <c r="E14" s="100">
        <v>6</v>
      </c>
      <c r="F14" s="100">
        <v>13</v>
      </c>
      <c r="G14" s="100">
        <v>3</v>
      </c>
      <c r="H14" s="100">
        <f t="shared" si="0"/>
        <v>16</v>
      </c>
      <c r="I14" s="100"/>
      <c r="J14" s="100">
        <v>16</v>
      </c>
      <c r="K14" s="124" t="s">
        <v>177</v>
      </c>
      <c r="L14" s="100">
        <v>8</v>
      </c>
      <c r="M14" s="96" t="s">
        <v>288</v>
      </c>
    </row>
    <row r="15" spans="1:17" ht="48" customHeight="1">
      <c r="A15" s="101" t="s">
        <v>142</v>
      </c>
      <c r="B15" s="96">
        <v>11</v>
      </c>
      <c r="C15" s="96" t="s">
        <v>336</v>
      </c>
      <c r="D15" s="100" t="s">
        <v>332</v>
      </c>
      <c r="E15" s="96" t="s">
        <v>335</v>
      </c>
      <c r="F15" s="51">
        <v>12</v>
      </c>
      <c r="G15" s="51">
        <v>4</v>
      </c>
      <c r="H15" s="100">
        <f t="shared" si="0"/>
        <v>16</v>
      </c>
      <c r="I15" s="100"/>
      <c r="J15" s="101">
        <v>16</v>
      </c>
      <c r="K15" s="124" t="s">
        <v>177</v>
      </c>
      <c r="L15" s="96">
        <v>8</v>
      </c>
      <c r="M15" s="124" t="s">
        <v>232</v>
      </c>
    </row>
    <row r="16" spans="1:17" ht="48" customHeight="1">
      <c r="A16" s="101" t="s">
        <v>142</v>
      </c>
      <c r="B16" s="96">
        <v>12</v>
      </c>
      <c r="C16" s="100" t="s">
        <v>295</v>
      </c>
      <c r="D16" s="96" t="s">
        <v>287</v>
      </c>
      <c r="E16" s="100">
        <v>6</v>
      </c>
      <c r="F16" s="100">
        <v>12</v>
      </c>
      <c r="G16" s="100">
        <v>3</v>
      </c>
      <c r="H16" s="100">
        <f t="shared" si="0"/>
        <v>15</v>
      </c>
      <c r="I16" s="100"/>
      <c r="J16" s="101">
        <v>15</v>
      </c>
      <c r="K16" s="124" t="s">
        <v>177</v>
      </c>
      <c r="L16" s="101">
        <v>9</v>
      </c>
      <c r="M16" s="96" t="s">
        <v>288</v>
      </c>
    </row>
    <row r="17" spans="1:13" ht="48" customHeight="1">
      <c r="A17" s="101" t="s">
        <v>142</v>
      </c>
      <c r="B17" s="96">
        <v>13</v>
      </c>
      <c r="C17" s="96" t="s">
        <v>337</v>
      </c>
      <c r="D17" s="100" t="s">
        <v>332</v>
      </c>
      <c r="E17" s="96" t="s">
        <v>338</v>
      </c>
      <c r="F17" s="100">
        <v>9</v>
      </c>
      <c r="G17" s="100">
        <v>6</v>
      </c>
      <c r="H17" s="100">
        <f t="shared" si="0"/>
        <v>15</v>
      </c>
      <c r="I17" s="100"/>
      <c r="J17" s="100">
        <v>15</v>
      </c>
      <c r="K17" s="124" t="s">
        <v>177</v>
      </c>
      <c r="L17" s="100">
        <v>9</v>
      </c>
      <c r="M17" s="124" t="s">
        <v>232</v>
      </c>
    </row>
    <row r="18" spans="1:13" ht="48" customHeight="1">
      <c r="A18" s="101" t="s">
        <v>142</v>
      </c>
      <c r="B18" s="96">
        <v>14</v>
      </c>
      <c r="C18" s="96" t="s">
        <v>339</v>
      </c>
      <c r="D18" s="100" t="s">
        <v>332</v>
      </c>
      <c r="E18" s="96" t="s">
        <v>335</v>
      </c>
      <c r="F18" s="100">
        <v>11</v>
      </c>
      <c r="G18" s="100">
        <v>4</v>
      </c>
      <c r="H18" s="100">
        <f t="shared" si="0"/>
        <v>15</v>
      </c>
      <c r="I18" s="100"/>
      <c r="J18" s="101">
        <v>15</v>
      </c>
      <c r="K18" s="124" t="s">
        <v>177</v>
      </c>
      <c r="L18" s="101">
        <v>9</v>
      </c>
      <c r="M18" s="124" t="s">
        <v>232</v>
      </c>
    </row>
    <row r="19" spans="1:13" ht="48" customHeight="1">
      <c r="A19" s="101" t="s">
        <v>142</v>
      </c>
      <c r="B19" s="96">
        <v>15</v>
      </c>
      <c r="C19" s="96" t="s">
        <v>340</v>
      </c>
      <c r="D19" s="100" t="s">
        <v>332</v>
      </c>
      <c r="E19" s="96" t="s">
        <v>333</v>
      </c>
      <c r="F19" s="102">
        <v>10.5</v>
      </c>
      <c r="G19" s="102">
        <v>3</v>
      </c>
      <c r="H19" s="100">
        <f t="shared" si="0"/>
        <v>13.5</v>
      </c>
      <c r="I19" s="100"/>
      <c r="J19" s="102">
        <v>13.5</v>
      </c>
      <c r="K19" s="124" t="s">
        <v>177</v>
      </c>
      <c r="L19" s="96">
        <v>10</v>
      </c>
      <c r="M19" s="124" t="s">
        <v>232</v>
      </c>
    </row>
    <row r="20" spans="1:13" ht="45.75" customHeight="1">
      <c r="A20" s="101" t="s">
        <v>142</v>
      </c>
      <c r="B20" s="96">
        <v>16</v>
      </c>
      <c r="C20" s="96" t="s">
        <v>259</v>
      </c>
      <c r="D20" s="100" t="s">
        <v>260</v>
      </c>
      <c r="E20" s="100">
        <v>6</v>
      </c>
      <c r="F20" s="100">
        <v>10</v>
      </c>
      <c r="G20" s="100">
        <v>3</v>
      </c>
      <c r="H20" s="100">
        <f t="shared" si="0"/>
        <v>13</v>
      </c>
      <c r="I20" s="100"/>
      <c r="J20" s="100">
        <v>13</v>
      </c>
      <c r="K20" s="124" t="s">
        <v>261</v>
      </c>
      <c r="L20" s="100">
        <v>11</v>
      </c>
      <c r="M20" s="96" t="s">
        <v>262</v>
      </c>
    </row>
    <row r="21" spans="1:13" ht="47.25">
      <c r="A21" s="101" t="s">
        <v>142</v>
      </c>
      <c r="B21" s="96">
        <v>17</v>
      </c>
      <c r="C21" s="102" t="s">
        <v>292</v>
      </c>
      <c r="D21" s="96" t="s">
        <v>287</v>
      </c>
      <c r="E21" s="102">
        <v>6</v>
      </c>
      <c r="F21" s="102">
        <v>7</v>
      </c>
      <c r="G21" s="102">
        <v>5</v>
      </c>
      <c r="H21" s="100">
        <f t="shared" si="0"/>
        <v>12</v>
      </c>
      <c r="I21" s="100"/>
      <c r="J21" s="102">
        <v>12</v>
      </c>
      <c r="K21" s="124" t="s">
        <v>177</v>
      </c>
      <c r="L21" s="96">
        <v>12</v>
      </c>
      <c r="M21" s="96" t="s">
        <v>288</v>
      </c>
    </row>
    <row r="22" spans="1:13" ht="47.25">
      <c r="A22" s="101" t="s">
        <v>142</v>
      </c>
      <c r="B22" s="96">
        <v>18</v>
      </c>
      <c r="C22" s="96" t="s">
        <v>246</v>
      </c>
      <c r="D22" s="98" t="s">
        <v>243</v>
      </c>
      <c r="E22" s="100">
        <v>6</v>
      </c>
      <c r="F22" s="100">
        <v>11</v>
      </c>
      <c r="G22" s="100">
        <v>0</v>
      </c>
      <c r="H22" s="100">
        <f t="shared" si="0"/>
        <v>11</v>
      </c>
      <c r="I22" s="100"/>
      <c r="J22" s="100">
        <v>11</v>
      </c>
      <c r="K22" s="124" t="s">
        <v>177</v>
      </c>
      <c r="L22" s="100">
        <v>13</v>
      </c>
      <c r="M22" s="124" t="s">
        <v>245</v>
      </c>
    </row>
    <row r="23" spans="1:13" ht="47.25">
      <c r="A23" s="101" t="s">
        <v>142</v>
      </c>
      <c r="B23" s="96">
        <v>19</v>
      </c>
      <c r="C23" s="96" t="s">
        <v>280</v>
      </c>
      <c r="D23" s="100" t="s">
        <v>281</v>
      </c>
      <c r="E23" s="100">
        <v>6</v>
      </c>
      <c r="F23" s="100">
        <v>10</v>
      </c>
      <c r="G23" s="100">
        <v>0</v>
      </c>
      <c r="H23" s="100">
        <f t="shared" si="0"/>
        <v>10</v>
      </c>
      <c r="I23" s="100"/>
      <c r="J23" s="100">
        <v>10</v>
      </c>
      <c r="K23" s="101" t="s">
        <v>177</v>
      </c>
      <c r="L23" s="100">
        <v>14</v>
      </c>
      <c r="M23" s="124" t="s">
        <v>284</v>
      </c>
    </row>
    <row r="24" spans="1:13" ht="47.25">
      <c r="A24" s="101" t="s">
        <v>142</v>
      </c>
      <c r="B24" s="96">
        <v>20</v>
      </c>
      <c r="C24" s="96" t="s">
        <v>283</v>
      </c>
      <c r="D24" s="100" t="s">
        <v>281</v>
      </c>
      <c r="E24" s="96">
        <v>6</v>
      </c>
      <c r="F24" s="101">
        <v>10</v>
      </c>
      <c r="G24" s="101">
        <v>0</v>
      </c>
      <c r="H24" s="100">
        <f t="shared" si="0"/>
        <v>10</v>
      </c>
      <c r="I24" s="100"/>
      <c r="J24" s="101">
        <v>10</v>
      </c>
      <c r="K24" s="101" t="s">
        <v>177</v>
      </c>
      <c r="L24" s="100">
        <v>14</v>
      </c>
      <c r="M24" s="124" t="s">
        <v>284</v>
      </c>
    </row>
    <row r="25" spans="1:13" ht="47.25">
      <c r="A25" s="101" t="s">
        <v>142</v>
      </c>
      <c r="B25" s="96">
        <v>21</v>
      </c>
      <c r="C25" s="99" t="s">
        <v>293</v>
      </c>
      <c r="D25" s="96" t="s">
        <v>287</v>
      </c>
      <c r="E25" s="99">
        <v>6</v>
      </c>
      <c r="F25" s="99">
        <v>6</v>
      </c>
      <c r="G25" s="99">
        <v>4</v>
      </c>
      <c r="H25" s="100">
        <f t="shared" si="0"/>
        <v>10</v>
      </c>
      <c r="I25" s="100"/>
      <c r="J25" s="101">
        <v>10</v>
      </c>
      <c r="K25" s="99" t="s">
        <v>177</v>
      </c>
      <c r="L25" s="100">
        <v>14</v>
      </c>
      <c r="M25" s="96" t="s">
        <v>288</v>
      </c>
    </row>
    <row r="26" spans="1:13" ht="47.25">
      <c r="A26" s="101" t="s">
        <v>142</v>
      </c>
      <c r="B26" s="96">
        <v>22</v>
      </c>
      <c r="C26" s="96" t="s">
        <v>247</v>
      </c>
      <c r="D26" s="98" t="s">
        <v>243</v>
      </c>
      <c r="E26" s="100">
        <v>6</v>
      </c>
      <c r="F26" s="100">
        <v>9</v>
      </c>
      <c r="G26" s="100">
        <v>0</v>
      </c>
      <c r="H26" s="100">
        <f t="shared" si="0"/>
        <v>9</v>
      </c>
      <c r="I26" s="100"/>
      <c r="J26" s="100">
        <v>9</v>
      </c>
      <c r="K26" s="124" t="s">
        <v>177</v>
      </c>
      <c r="L26" s="100">
        <v>15</v>
      </c>
      <c r="M26" s="124" t="s">
        <v>245</v>
      </c>
    </row>
    <row r="27" spans="1:13" ht="47.25">
      <c r="A27" s="101" t="s">
        <v>142</v>
      </c>
      <c r="B27" s="96">
        <v>23</v>
      </c>
      <c r="C27" s="102" t="s">
        <v>291</v>
      </c>
      <c r="D27" s="96" t="s">
        <v>287</v>
      </c>
      <c r="E27" s="96">
        <v>6</v>
      </c>
      <c r="F27" s="101">
        <v>8</v>
      </c>
      <c r="G27" s="101">
        <v>1</v>
      </c>
      <c r="H27" s="100">
        <f t="shared" si="0"/>
        <v>9</v>
      </c>
      <c r="I27" s="96"/>
      <c r="J27" s="101">
        <v>9</v>
      </c>
      <c r="K27" s="101" t="s">
        <v>177</v>
      </c>
      <c r="L27" s="100">
        <v>15</v>
      </c>
      <c r="M27" s="96" t="s">
        <v>288</v>
      </c>
    </row>
    <row r="28" spans="1:13" ht="47.25">
      <c r="A28" s="101" t="s">
        <v>142</v>
      </c>
      <c r="B28" s="96">
        <v>24</v>
      </c>
      <c r="C28" s="96" t="s">
        <v>290</v>
      </c>
      <c r="D28" s="96" t="s">
        <v>287</v>
      </c>
      <c r="E28" s="100">
        <v>6</v>
      </c>
      <c r="F28" s="100">
        <v>6</v>
      </c>
      <c r="G28" s="100">
        <v>1</v>
      </c>
      <c r="H28" s="100">
        <f t="shared" si="0"/>
        <v>7</v>
      </c>
      <c r="I28" s="99"/>
      <c r="J28" s="100">
        <v>7</v>
      </c>
      <c r="K28" s="124" t="s">
        <v>177</v>
      </c>
      <c r="L28" s="100">
        <v>16</v>
      </c>
      <c r="M28" s="96" t="s">
        <v>288</v>
      </c>
    </row>
    <row r="29" spans="1:13" ht="47.25">
      <c r="A29" s="101" t="s">
        <v>142</v>
      </c>
      <c r="B29" s="96">
        <v>25</v>
      </c>
      <c r="C29" s="96" t="s">
        <v>294</v>
      </c>
      <c r="D29" s="96" t="s">
        <v>287</v>
      </c>
      <c r="E29" s="100">
        <v>6</v>
      </c>
      <c r="F29" s="101">
        <v>6</v>
      </c>
      <c r="G29" s="101">
        <v>0</v>
      </c>
      <c r="H29" s="100">
        <f t="shared" si="0"/>
        <v>6</v>
      </c>
      <c r="I29" s="100"/>
      <c r="J29" s="101">
        <v>6</v>
      </c>
      <c r="K29" s="101" t="s">
        <v>177</v>
      </c>
      <c r="L29" s="96">
        <v>17</v>
      </c>
      <c r="M29" s="96" t="s">
        <v>288</v>
      </c>
    </row>
    <row r="30" spans="1:13" ht="47.25">
      <c r="A30" s="101" t="s">
        <v>142</v>
      </c>
      <c r="B30" s="96">
        <v>26</v>
      </c>
      <c r="C30" s="96" t="s">
        <v>282</v>
      </c>
      <c r="D30" s="100" t="s">
        <v>281</v>
      </c>
      <c r="E30" s="100">
        <v>6</v>
      </c>
      <c r="F30" s="100">
        <v>4</v>
      </c>
      <c r="G30" s="100">
        <v>0</v>
      </c>
      <c r="H30" s="100">
        <f t="shared" si="0"/>
        <v>4</v>
      </c>
      <c r="I30" s="101"/>
      <c r="J30" s="100">
        <v>4</v>
      </c>
      <c r="K30" s="101" t="s">
        <v>177</v>
      </c>
      <c r="L30" s="100">
        <v>18</v>
      </c>
      <c r="M30" s="124" t="s">
        <v>284</v>
      </c>
    </row>
    <row r="31" spans="1:13" ht="47.25">
      <c r="A31" s="101" t="s">
        <v>142</v>
      </c>
      <c r="B31" s="96">
        <v>27</v>
      </c>
      <c r="C31" s="96" t="s">
        <v>341</v>
      </c>
      <c r="D31" s="100" t="s">
        <v>332</v>
      </c>
      <c r="E31" s="96" t="s">
        <v>333</v>
      </c>
      <c r="F31" s="99">
        <v>3</v>
      </c>
      <c r="G31" s="99">
        <v>0</v>
      </c>
      <c r="H31" s="100">
        <f t="shared" si="0"/>
        <v>3</v>
      </c>
      <c r="I31" s="100"/>
      <c r="J31" s="101">
        <v>3</v>
      </c>
      <c r="K31" s="99" t="s">
        <v>177</v>
      </c>
      <c r="L31" s="100">
        <v>19</v>
      </c>
      <c r="M31" s="124" t="s">
        <v>232</v>
      </c>
    </row>
    <row r="33" spans="1:4">
      <c r="A33" s="145"/>
      <c r="B33" s="145"/>
      <c r="C33" s="145"/>
      <c r="D33" s="145"/>
    </row>
    <row r="35" spans="1:4">
      <c r="A35" s="145"/>
      <c r="B35" s="145"/>
      <c r="C35" s="145"/>
      <c r="D35" s="145"/>
    </row>
  </sheetData>
  <sortState ref="A5:M31">
    <sortCondition descending="1" ref="H5"/>
  </sortState>
  <mergeCells count="5">
    <mergeCell ref="A1:M1"/>
    <mergeCell ref="A3:M3"/>
    <mergeCell ref="A2:M2"/>
    <mergeCell ref="A33:D33"/>
    <mergeCell ref="A35:D35"/>
  </mergeCells>
  <pageMargins left="0.7" right="0.7" top="0.75" bottom="0.75" header="0.3" footer="0.3"/>
  <pageSetup paperSize="9" orientation="portrait" r:id="rId1"/>
  <ignoredErrors>
    <ignoredError sqref="H32:H41 H5:H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44" t="s">
        <v>35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18.75">
      <c r="A2" s="144" t="s">
        <v>15</v>
      </c>
      <c r="B2" s="144"/>
      <c r="C2" s="144"/>
      <c r="D2" s="147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44" t="s">
        <v>16</v>
      </c>
      <c r="B3" s="144"/>
      <c r="C3" s="144"/>
      <c r="D3" s="147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48" t="s">
        <v>64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19" ht="15.75">
      <c r="A5" s="148" t="s">
        <v>65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</row>
    <row r="6" spans="1:19" ht="15.75">
      <c r="A6" s="146"/>
      <c r="B6" s="146"/>
      <c r="C6" s="146"/>
      <c r="D6" s="146"/>
      <c r="E6" s="146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2"/>
  <sheetViews>
    <sheetView topLeftCell="A34" zoomScale="86" zoomScaleNormal="86" workbookViewId="0">
      <selection activeCell="O1" sqref="O1:P3"/>
    </sheetView>
  </sheetViews>
  <sheetFormatPr defaultRowHeight="15"/>
  <cols>
    <col min="1" max="1" width="15.85546875" customWidth="1"/>
    <col min="2" max="2" width="7.140625" customWidth="1"/>
    <col min="3" max="3" width="35.85546875" customWidth="1"/>
    <col min="4" max="4" width="31.42578125" customWidth="1"/>
    <col min="5" max="5" width="7.28515625" customWidth="1"/>
    <col min="6" max="6" width="9.85546875" customWidth="1"/>
    <col min="7" max="7" width="9.28515625" customWidth="1"/>
    <col min="8" max="8" width="12.42578125" customWidth="1"/>
    <col min="9" max="9" width="8" customWidth="1"/>
    <col min="10" max="10" width="7.5703125" customWidth="1"/>
    <col min="11" max="11" width="12.28515625" customWidth="1"/>
    <col min="12" max="12" width="9" customWidth="1"/>
    <col min="13" max="13" width="31.28515625" customWidth="1"/>
    <col min="14" max="14" width="10.7109375" customWidth="1"/>
  </cols>
  <sheetData>
    <row r="1" spans="1:16" ht="15.75">
      <c r="A1" s="144" t="s">
        <v>162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O1" s="87"/>
      <c r="P1" s="87"/>
    </row>
    <row r="2" spans="1:16" ht="15.75">
      <c r="A2" s="144" t="s">
        <v>163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6" ht="15.75" customHeight="1">
      <c r="A3" s="144" t="s">
        <v>164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6" s="87" customFormat="1" ht="72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5" t="s">
        <v>145</v>
      </c>
      <c r="G4" s="85" t="s">
        <v>146</v>
      </c>
      <c r="H4" s="85" t="s">
        <v>161</v>
      </c>
      <c r="I4" s="84" t="s">
        <v>10</v>
      </c>
      <c r="J4" s="84" t="s">
        <v>11</v>
      </c>
      <c r="K4" s="84" t="s">
        <v>143</v>
      </c>
      <c r="L4" s="84" t="s">
        <v>144</v>
      </c>
      <c r="M4" s="84" t="s">
        <v>14</v>
      </c>
    </row>
    <row r="5" spans="1:16" ht="51" customHeight="1">
      <c r="A5" s="51" t="s">
        <v>142</v>
      </c>
      <c r="B5" s="96">
        <v>1</v>
      </c>
      <c r="C5" s="96" t="s">
        <v>391</v>
      </c>
      <c r="D5" s="97" t="s">
        <v>387</v>
      </c>
      <c r="E5" s="96" t="s">
        <v>96</v>
      </c>
      <c r="F5" s="51">
        <v>23</v>
      </c>
      <c r="G5" s="51">
        <v>20</v>
      </c>
      <c r="H5" s="104">
        <f t="shared" ref="H5:H32" si="0">SUM(F5:G5)</f>
        <v>43</v>
      </c>
      <c r="I5" s="96"/>
      <c r="J5" s="51">
        <v>43</v>
      </c>
      <c r="K5" s="104" t="s">
        <v>175</v>
      </c>
      <c r="L5" s="100">
        <v>1</v>
      </c>
      <c r="M5" s="96" t="s">
        <v>390</v>
      </c>
      <c r="O5" s="87"/>
      <c r="P5" s="87"/>
    </row>
    <row r="6" spans="1:16" ht="47.25" customHeight="1">
      <c r="A6" s="51" t="s">
        <v>142</v>
      </c>
      <c r="B6" s="96">
        <v>2</v>
      </c>
      <c r="C6" s="96" t="s">
        <v>392</v>
      </c>
      <c r="D6" s="97" t="s">
        <v>387</v>
      </c>
      <c r="E6" s="96" t="s">
        <v>96</v>
      </c>
      <c r="F6" s="51">
        <v>21</v>
      </c>
      <c r="G6" s="51">
        <v>17</v>
      </c>
      <c r="H6" s="104">
        <f t="shared" si="0"/>
        <v>38</v>
      </c>
      <c r="I6" s="96"/>
      <c r="J6" s="51">
        <v>38</v>
      </c>
      <c r="K6" s="104" t="s">
        <v>304</v>
      </c>
      <c r="L6" s="100">
        <v>2</v>
      </c>
      <c r="M6" s="96" t="s">
        <v>390</v>
      </c>
    </row>
    <row r="7" spans="1:16" ht="65.25" customHeight="1">
      <c r="A7" s="51" t="s">
        <v>142</v>
      </c>
      <c r="B7" s="96">
        <v>3</v>
      </c>
      <c r="C7" s="97" t="s">
        <v>342</v>
      </c>
      <c r="D7" s="100" t="s">
        <v>332</v>
      </c>
      <c r="E7" s="96" t="s">
        <v>343</v>
      </c>
      <c r="F7" s="96">
        <v>17</v>
      </c>
      <c r="G7" s="96">
        <v>13</v>
      </c>
      <c r="H7" s="104">
        <f t="shared" si="0"/>
        <v>30</v>
      </c>
      <c r="I7" s="96"/>
      <c r="J7" s="96">
        <v>30</v>
      </c>
      <c r="K7" s="103" t="s">
        <v>213</v>
      </c>
      <c r="L7" s="101">
        <v>3</v>
      </c>
      <c r="M7" s="124" t="s">
        <v>232</v>
      </c>
    </row>
    <row r="8" spans="1:16" ht="60.75" customHeight="1">
      <c r="A8" s="51" t="s">
        <v>142</v>
      </c>
      <c r="B8" s="96">
        <v>4</v>
      </c>
      <c r="C8" s="51" t="s">
        <v>302</v>
      </c>
      <c r="D8" s="98" t="s">
        <v>303</v>
      </c>
      <c r="E8" s="51" t="s">
        <v>23</v>
      </c>
      <c r="F8" s="51">
        <v>25</v>
      </c>
      <c r="G8" s="51">
        <v>3</v>
      </c>
      <c r="H8" s="104">
        <f t="shared" si="0"/>
        <v>28</v>
      </c>
      <c r="I8" s="132"/>
      <c r="J8" s="51">
        <v>28</v>
      </c>
      <c r="K8" s="103" t="s">
        <v>177</v>
      </c>
      <c r="L8" s="100">
        <v>4</v>
      </c>
      <c r="M8" s="51" t="s">
        <v>305</v>
      </c>
    </row>
    <row r="9" spans="1:16" ht="60" customHeight="1">
      <c r="A9" s="51" t="s">
        <v>142</v>
      </c>
      <c r="B9" s="96">
        <v>5</v>
      </c>
      <c r="C9" s="97" t="s">
        <v>344</v>
      </c>
      <c r="D9" s="100" t="s">
        <v>332</v>
      </c>
      <c r="E9" s="96" t="s">
        <v>343</v>
      </c>
      <c r="F9" s="96">
        <v>16</v>
      </c>
      <c r="G9" s="96">
        <v>10</v>
      </c>
      <c r="H9" s="104">
        <f t="shared" si="0"/>
        <v>26</v>
      </c>
      <c r="I9" s="131"/>
      <c r="J9" s="119">
        <v>26</v>
      </c>
      <c r="K9" s="103" t="s">
        <v>177</v>
      </c>
      <c r="L9" s="100">
        <v>5</v>
      </c>
      <c r="M9" s="124" t="s">
        <v>232</v>
      </c>
    </row>
    <row r="10" spans="1:16" ht="63.75" customHeight="1">
      <c r="A10" s="51" t="s">
        <v>142</v>
      </c>
      <c r="B10" s="96">
        <v>6</v>
      </c>
      <c r="C10" s="97" t="s">
        <v>348</v>
      </c>
      <c r="D10" s="100" t="s">
        <v>332</v>
      </c>
      <c r="E10" s="96" t="s">
        <v>96</v>
      </c>
      <c r="F10" s="104">
        <v>18</v>
      </c>
      <c r="G10" s="104">
        <v>8</v>
      </c>
      <c r="H10" s="104">
        <f t="shared" si="0"/>
        <v>26</v>
      </c>
      <c r="I10" s="96"/>
      <c r="J10" s="104">
        <v>26</v>
      </c>
      <c r="K10" s="104" t="s">
        <v>177</v>
      </c>
      <c r="L10" s="100">
        <v>5</v>
      </c>
      <c r="M10" s="124" t="s">
        <v>232</v>
      </c>
    </row>
    <row r="11" spans="1:16" ht="62.25" customHeight="1">
      <c r="A11" s="51" t="s">
        <v>142</v>
      </c>
      <c r="B11" s="96">
        <v>7</v>
      </c>
      <c r="C11" s="97" t="s">
        <v>345</v>
      </c>
      <c r="D11" s="100" t="s">
        <v>332</v>
      </c>
      <c r="E11" s="96" t="s">
        <v>91</v>
      </c>
      <c r="F11" s="51">
        <v>16</v>
      </c>
      <c r="G11" s="51">
        <v>9</v>
      </c>
      <c r="H11" s="104">
        <f t="shared" si="0"/>
        <v>25</v>
      </c>
      <c r="I11" s="96"/>
      <c r="J11" s="51">
        <v>25</v>
      </c>
      <c r="K11" s="96" t="s">
        <v>177</v>
      </c>
      <c r="L11" s="100">
        <v>6</v>
      </c>
      <c r="M11" s="124" t="s">
        <v>232</v>
      </c>
    </row>
    <row r="12" spans="1:16" ht="78.75" customHeight="1">
      <c r="A12" s="51" t="s">
        <v>142</v>
      </c>
      <c r="B12" s="96">
        <v>8</v>
      </c>
      <c r="C12" s="104" t="s">
        <v>182</v>
      </c>
      <c r="D12" s="98" t="s">
        <v>172</v>
      </c>
      <c r="E12" s="104">
        <v>7</v>
      </c>
      <c r="F12" s="104">
        <v>23</v>
      </c>
      <c r="G12" s="104">
        <v>0</v>
      </c>
      <c r="H12" s="104">
        <f t="shared" si="0"/>
        <v>23</v>
      </c>
      <c r="I12" s="96"/>
      <c r="J12" s="104">
        <v>23</v>
      </c>
      <c r="K12" s="104" t="s">
        <v>177</v>
      </c>
      <c r="L12" s="100">
        <v>7</v>
      </c>
      <c r="M12" s="51" t="s">
        <v>176</v>
      </c>
    </row>
    <row r="13" spans="1:16" ht="48.75" customHeight="1">
      <c r="A13" s="51" t="s">
        <v>142</v>
      </c>
      <c r="B13" s="96">
        <v>9</v>
      </c>
      <c r="C13" s="51" t="s">
        <v>254</v>
      </c>
      <c r="D13" s="98" t="s">
        <v>255</v>
      </c>
      <c r="E13" s="51">
        <v>7</v>
      </c>
      <c r="F13" s="51">
        <v>17</v>
      </c>
      <c r="G13" s="51">
        <v>4</v>
      </c>
      <c r="H13" s="104">
        <f t="shared" si="0"/>
        <v>21</v>
      </c>
      <c r="I13" s="51"/>
      <c r="J13" s="51">
        <v>21</v>
      </c>
      <c r="K13" s="104" t="s">
        <v>177</v>
      </c>
      <c r="L13" s="100">
        <v>8</v>
      </c>
      <c r="M13" s="51" t="s">
        <v>256</v>
      </c>
    </row>
    <row r="14" spans="1:16" ht="44.25" customHeight="1">
      <c r="A14" s="51" t="s">
        <v>142</v>
      </c>
      <c r="B14" s="96">
        <v>10</v>
      </c>
      <c r="C14" s="51" t="s">
        <v>180</v>
      </c>
      <c r="D14" s="98" t="s">
        <v>172</v>
      </c>
      <c r="E14" s="51">
        <v>7</v>
      </c>
      <c r="F14" s="51">
        <v>19</v>
      </c>
      <c r="G14" s="51">
        <v>0</v>
      </c>
      <c r="H14" s="104">
        <f t="shared" si="0"/>
        <v>19</v>
      </c>
      <c r="I14" s="96"/>
      <c r="J14" s="51">
        <v>19</v>
      </c>
      <c r="K14" s="104" t="s">
        <v>177</v>
      </c>
      <c r="L14" s="100">
        <v>9</v>
      </c>
      <c r="M14" s="51" t="s">
        <v>176</v>
      </c>
    </row>
    <row r="15" spans="1:16" ht="47.25" customHeight="1">
      <c r="A15" s="51" t="s">
        <v>142</v>
      </c>
      <c r="B15" s="96">
        <v>11</v>
      </c>
      <c r="C15" s="51" t="s">
        <v>248</v>
      </c>
      <c r="D15" s="98" t="s">
        <v>243</v>
      </c>
      <c r="E15" s="51">
        <v>7</v>
      </c>
      <c r="F15" s="51">
        <v>15</v>
      </c>
      <c r="G15" s="51">
        <v>4</v>
      </c>
      <c r="H15" s="104">
        <f t="shared" si="0"/>
        <v>19</v>
      </c>
      <c r="I15" s="96"/>
      <c r="J15" s="104">
        <v>19</v>
      </c>
      <c r="K15" s="104" t="s">
        <v>177</v>
      </c>
      <c r="L15" s="100">
        <v>9</v>
      </c>
      <c r="M15" s="51" t="s">
        <v>245</v>
      </c>
    </row>
    <row r="16" spans="1:16" ht="45" customHeight="1">
      <c r="A16" s="51" t="s">
        <v>142</v>
      </c>
      <c r="B16" s="96">
        <v>12</v>
      </c>
      <c r="C16" s="51" t="s">
        <v>181</v>
      </c>
      <c r="D16" s="98" t="s">
        <v>172</v>
      </c>
      <c r="E16" s="103">
        <v>7</v>
      </c>
      <c r="F16" s="51">
        <v>18</v>
      </c>
      <c r="G16" s="51">
        <v>0</v>
      </c>
      <c r="H16" s="104">
        <f t="shared" si="0"/>
        <v>18</v>
      </c>
      <c r="I16" s="96"/>
      <c r="J16" s="51">
        <v>18</v>
      </c>
      <c r="K16" s="104" t="s">
        <v>177</v>
      </c>
      <c r="L16" s="100">
        <v>10</v>
      </c>
      <c r="M16" s="51" t="s">
        <v>176</v>
      </c>
    </row>
    <row r="17" spans="1:13" ht="45.75" customHeight="1">
      <c r="A17" s="51" t="s">
        <v>142</v>
      </c>
      <c r="B17" s="96">
        <v>13</v>
      </c>
      <c r="C17" s="96" t="s">
        <v>296</v>
      </c>
      <c r="D17" s="96" t="s">
        <v>287</v>
      </c>
      <c r="E17" s="51">
        <v>7</v>
      </c>
      <c r="F17" s="51">
        <v>15</v>
      </c>
      <c r="G17" s="51">
        <v>3</v>
      </c>
      <c r="H17" s="104">
        <f t="shared" si="0"/>
        <v>18</v>
      </c>
      <c r="I17" s="131"/>
      <c r="J17" s="51">
        <v>18</v>
      </c>
      <c r="K17" s="104" t="s">
        <v>177</v>
      </c>
      <c r="L17" s="100">
        <v>10</v>
      </c>
      <c r="M17" s="96" t="s">
        <v>288</v>
      </c>
    </row>
    <row r="18" spans="1:13" ht="45" customHeight="1">
      <c r="A18" s="51" t="s">
        <v>142</v>
      </c>
      <c r="B18" s="96">
        <v>14</v>
      </c>
      <c r="C18" s="97" t="s">
        <v>346</v>
      </c>
      <c r="D18" s="100" t="s">
        <v>332</v>
      </c>
      <c r="E18" s="96" t="s">
        <v>91</v>
      </c>
      <c r="F18" s="51">
        <v>16</v>
      </c>
      <c r="G18" s="133">
        <v>1</v>
      </c>
      <c r="H18" s="104">
        <f t="shared" si="0"/>
        <v>17</v>
      </c>
      <c r="I18" s="96"/>
      <c r="J18" s="51">
        <v>17</v>
      </c>
      <c r="K18" s="96" t="s">
        <v>177</v>
      </c>
      <c r="L18" s="96">
        <v>11</v>
      </c>
      <c r="M18" s="124" t="s">
        <v>232</v>
      </c>
    </row>
    <row r="19" spans="1:13" ht="79.5" customHeight="1">
      <c r="A19" s="51" t="s">
        <v>142</v>
      </c>
      <c r="B19" s="96">
        <v>15</v>
      </c>
      <c r="C19" s="51" t="s">
        <v>249</v>
      </c>
      <c r="D19" s="98" t="s">
        <v>243</v>
      </c>
      <c r="E19" s="103">
        <v>7</v>
      </c>
      <c r="F19" s="51">
        <v>15</v>
      </c>
      <c r="G19" s="51">
        <v>1</v>
      </c>
      <c r="H19" s="104">
        <f t="shared" si="0"/>
        <v>16</v>
      </c>
      <c r="I19" s="51"/>
      <c r="J19" s="104">
        <v>16</v>
      </c>
      <c r="K19" s="104" t="s">
        <v>177</v>
      </c>
      <c r="L19" s="100">
        <v>12</v>
      </c>
      <c r="M19" s="51" t="s">
        <v>245</v>
      </c>
    </row>
    <row r="20" spans="1:13" ht="65.25" customHeight="1">
      <c r="A20" s="51" t="s">
        <v>142</v>
      </c>
      <c r="B20" s="96">
        <v>16</v>
      </c>
      <c r="C20" s="51" t="s">
        <v>263</v>
      </c>
      <c r="D20" s="100" t="s">
        <v>260</v>
      </c>
      <c r="E20" s="51">
        <v>7</v>
      </c>
      <c r="F20" s="51">
        <v>11</v>
      </c>
      <c r="G20" s="51">
        <v>5</v>
      </c>
      <c r="H20" s="104">
        <f t="shared" si="0"/>
        <v>16</v>
      </c>
      <c r="I20" s="131"/>
      <c r="J20" s="104">
        <v>16</v>
      </c>
      <c r="K20" s="104" t="s">
        <v>177</v>
      </c>
      <c r="L20" s="100">
        <v>12</v>
      </c>
      <c r="M20" s="96" t="s">
        <v>262</v>
      </c>
    </row>
    <row r="21" spans="1:13" ht="66" customHeight="1">
      <c r="A21" s="51" t="s">
        <v>142</v>
      </c>
      <c r="B21" s="96">
        <v>17</v>
      </c>
      <c r="C21" s="97" t="s">
        <v>347</v>
      </c>
      <c r="D21" s="100" t="s">
        <v>332</v>
      </c>
      <c r="E21" s="96" t="s">
        <v>96</v>
      </c>
      <c r="F21" s="51">
        <v>15</v>
      </c>
      <c r="G21" s="51">
        <v>1</v>
      </c>
      <c r="H21" s="104">
        <f t="shared" si="0"/>
        <v>16</v>
      </c>
      <c r="I21" s="96"/>
      <c r="J21" s="51">
        <v>16</v>
      </c>
      <c r="K21" s="104" t="s">
        <v>177</v>
      </c>
      <c r="L21" s="100">
        <v>12</v>
      </c>
      <c r="M21" s="124" t="s">
        <v>232</v>
      </c>
    </row>
    <row r="22" spans="1:13" ht="66" customHeight="1">
      <c r="A22" s="51" t="s">
        <v>142</v>
      </c>
      <c r="B22" s="96">
        <v>18</v>
      </c>
      <c r="C22" s="97" t="s">
        <v>349</v>
      </c>
      <c r="D22" s="100" t="s">
        <v>332</v>
      </c>
      <c r="E22" s="96" t="s">
        <v>96</v>
      </c>
      <c r="F22" s="105">
        <v>10</v>
      </c>
      <c r="G22" s="105">
        <v>6</v>
      </c>
      <c r="H22" s="104">
        <f t="shared" si="0"/>
        <v>16</v>
      </c>
      <c r="I22" s="51"/>
      <c r="J22" s="96">
        <v>16</v>
      </c>
      <c r="K22" s="103" t="s">
        <v>177</v>
      </c>
      <c r="L22" s="96">
        <v>12</v>
      </c>
      <c r="M22" s="124" t="s">
        <v>232</v>
      </c>
    </row>
    <row r="23" spans="1:13" ht="66" customHeight="1">
      <c r="A23" s="51" t="s">
        <v>142</v>
      </c>
      <c r="B23" s="96">
        <v>19</v>
      </c>
      <c r="C23" s="51" t="s">
        <v>239</v>
      </c>
      <c r="D23" s="98" t="s">
        <v>240</v>
      </c>
      <c r="E23" s="51">
        <v>7</v>
      </c>
      <c r="F23" s="51">
        <v>15</v>
      </c>
      <c r="G23" s="51">
        <v>0</v>
      </c>
      <c r="H23" s="104">
        <f t="shared" si="0"/>
        <v>15</v>
      </c>
      <c r="I23" s="51"/>
      <c r="J23" s="51">
        <v>15</v>
      </c>
      <c r="K23" s="103" t="s">
        <v>177</v>
      </c>
      <c r="L23" s="100">
        <v>13</v>
      </c>
      <c r="M23" s="51" t="s">
        <v>241</v>
      </c>
    </row>
    <row r="24" spans="1:13" ht="47.25">
      <c r="A24" s="51" t="s">
        <v>142</v>
      </c>
      <c r="B24" s="96">
        <v>20</v>
      </c>
      <c r="C24" s="51" t="s">
        <v>274</v>
      </c>
      <c r="D24" s="98" t="s">
        <v>275</v>
      </c>
      <c r="E24" s="51" t="s">
        <v>96</v>
      </c>
      <c r="F24" s="51">
        <v>13</v>
      </c>
      <c r="G24" s="51">
        <v>1</v>
      </c>
      <c r="H24" s="104">
        <f t="shared" si="0"/>
        <v>14</v>
      </c>
      <c r="I24" s="51"/>
      <c r="J24" s="51">
        <v>14</v>
      </c>
      <c r="K24" s="103" t="s">
        <v>177</v>
      </c>
      <c r="L24" s="100">
        <v>14</v>
      </c>
      <c r="M24" s="51" t="s">
        <v>276</v>
      </c>
    </row>
    <row r="25" spans="1:13" ht="63">
      <c r="A25" s="51" t="s">
        <v>142</v>
      </c>
      <c r="B25" s="96">
        <v>21</v>
      </c>
      <c r="C25" s="97" t="s">
        <v>350</v>
      </c>
      <c r="D25" s="100" t="s">
        <v>332</v>
      </c>
      <c r="E25" s="96" t="s">
        <v>96</v>
      </c>
      <c r="F25" s="104">
        <v>11</v>
      </c>
      <c r="G25" s="104">
        <v>2</v>
      </c>
      <c r="H25" s="104">
        <f t="shared" si="0"/>
        <v>13</v>
      </c>
      <c r="I25" s="96"/>
      <c r="J25" s="104">
        <v>13</v>
      </c>
      <c r="K25" s="103" t="s">
        <v>177</v>
      </c>
      <c r="L25" s="100">
        <v>15</v>
      </c>
      <c r="M25" s="124" t="s">
        <v>232</v>
      </c>
    </row>
    <row r="26" spans="1:13" ht="63">
      <c r="A26" s="51" t="s">
        <v>142</v>
      </c>
      <c r="B26" s="96">
        <v>22</v>
      </c>
      <c r="C26" s="97" t="s">
        <v>351</v>
      </c>
      <c r="D26" s="100" t="s">
        <v>332</v>
      </c>
      <c r="E26" s="96" t="s">
        <v>96</v>
      </c>
      <c r="F26" s="104">
        <v>13</v>
      </c>
      <c r="G26" s="104">
        <v>0</v>
      </c>
      <c r="H26" s="104">
        <f t="shared" si="0"/>
        <v>13</v>
      </c>
      <c r="I26" s="131"/>
      <c r="J26" s="104">
        <v>13</v>
      </c>
      <c r="K26" s="103" t="s">
        <v>177</v>
      </c>
      <c r="L26" s="96">
        <v>15</v>
      </c>
      <c r="M26" s="124" t="s">
        <v>232</v>
      </c>
    </row>
    <row r="27" spans="1:13" ht="63">
      <c r="A27" s="51" t="s">
        <v>142</v>
      </c>
      <c r="B27" s="96">
        <v>23</v>
      </c>
      <c r="C27" s="51" t="s">
        <v>325</v>
      </c>
      <c r="D27" s="100" t="s">
        <v>323</v>
      </c>
      <c r="E27" s="51">
        <v>7</v>
      </c>
      <c r="F27" s="51">
        <v>8</v>
      </c>
      <c r="G27" s="51">
        <v>4</v>
      </c>
      <c r="H27" s="104">
        <f t="shared" si="0"/>
        <v>12</v>
      </c>
      <c r="I27" s="96"/>
      <c r="J27" s="104">
        <v>12</v>
      </c>
      <c r="K27" s="103" t="s">
        <v>177</v>
      </c>
      <c r="L27" s="100">
        <v>16</v>
      </c>
      <c r="M27" s="124" t="s">
        <v>324</v>
      </c>
    </row>
    <row r="28" spans="1:13" ht="63">
      <c r="A28" s="51" t="s">
        <v>142</v>
      </c>
      <c r="B28" s="96">
        <v>24</v>
      </c>
      <c r="C28" s="97" t="s">
        <v>352</v>
      </c>
      <c r="D28" s="100" t="s">
        <v>332</v>
      </c>
      <c r="E28" s="96" t="s">
        <v>343</v>
      </c>
      <c r="F28" s="96">
        <v>4</v>
      </c>
      <c r="G28" s="96">
        <v>5</v>
      </c>
      <c r="H28" s="104">
        <f t="shared" si="0"/>
        <v>9</v>
      </c>
      <c r="I28" s="96"/>
      <c r="J28" s="96">
        <v>9</v>
      </c>
      <c r="K28" s="103" t="s">
        <v>177</v>
      </c>
      <c r="L28" s="96">
        <v>17</v>
      </c>
      <c r="M28" s="124" t="s">
        <v>232</v>
      </c>
    </row>
    <row r="29" spans="1:13" ht="47.25">
      <c r="A29" s="51" t="s">
        <v>142</v>
      </c>
      <c r="B29" s="96">
        <v>25</v>
      </c>
      <c r="C29" s="51" t="s">
        <v>203</v>
      </c>
      <c r="D29" s="98" t="s">
        <v>206</v>
      </c>
      <c r="E29" s="51">
        <v>7</v>
      </c>
      <c r="F29" s="51">
        <v>8</v>
      </c>
      <c r="G29" s="51">
        <v>0</v>
      </c>
      <c r="H29" s="104">
        <f t="shared" si="0"/>
        <v>8</v>
      </c>
      <c r="I29" s="51"/>
      <c r="J29" s="51">
        <v>8</v>
      </c>
      <c r="K29" s="103" t="s">
        <v>177</v>
      </c>
      <c r="L29" s="100">
        <v>18</v>
      </c>
      <c r="M29" s="51" t="s">
        <v>204</v>
      </c>
    </row>
    <row r="30" spans="1:13" ht="78.75">
      <c r="A30" s="51" t="s">
        <v>142</v>
      </c>
      <c r="B30" s="96">
        <v>26</v>
      </c>
      <c r="C30" s="51" t="s">
        <v>233</v>
      </c>
      <c r="D30" s="98" t="s">
        <v>234</v>
      </c>
      <c r="E30" s="51">
        <v>7</v>
      </c>
      <c r="F30" s="51">
        <v>8</v>
      </c>
      <c r="G30" s="51">
        <v>0</v>
      </c>
      <c r="H30" s="104">
        <f t="shared" si="0"/>
        <v>8</v>
      </c>
      <c r="I30" s="51"/>
      <c r="J30" s="51">
        <v>8</v>
      </c>
      <c r="K30" s="103" t="s">
        <v>177</v>
      </c>
      <c r="L30" s="99">
        <v>18</v>
      </c>
      <c r="M30" s="51" t="s">
        <v>235</v>
      </c>
    </row>
    <row r="31" spans="1:13" ht="47.25">
      <c r="A31" s="51" t="s">
        <v>142</v>
      </c>
      <c r="B31" s="96">
        <v>27</v>
      </c>
      <c r="C31" s="104" t="s">
        <v>250</v>
      </c>
      <c r="D31" s="104" t="s">
        <v>243</v>
      </c>
      <c r="E31" s="104">
        <v>7</v>
      </c>
      <c r="F31" s="104">
        <v>7</v>
      </c>
      <c r="G31" s="104">
        <v>1</v>
      </c>
      <c r="H31" s="104">
        <f t="shared" si="0"/>
        <v>8</v>
      </c>
      <c r="I31" s="51"/>
      <c r="J31" s="104">
        <v>8</v>
      </c>
      <c r="K31" s="103" t="s">
        <v>177</v>
      </c>
      <c r="L31" s="100">
        <v>18</v>
      </c>
      <c r="M31" s="104" t="s">
        <v>245</v>
      </c>
    </row>
    <row r="32" spans="1:13" ht="78.75">
      <c r="A32" s="51" t="s">
        <v>142</v>
      </c>
      <c r="B32" s="96">
        <v>28</v>
      </c>
      <c r="C32" s="51" t="s">
        <v>319</v>
      </c>
      <c r="D32" s="100" t="s">
        <v>317</v>
      </c>
      <c r="E32" s="51">
        <v>7</v>
      </c>
      <c r="F32" s="51">
        <v>5</v>
      </c>
      <c r="G32" s="51">
        <v>0</v>
      </c>
      <c r="H32" s="104">
        <f t="shared" si="0"/>
        <v>5</v>
      </c>
      <c r="I32" s="96"/>
      <c r="J32" s="51">
        <v>5</v>
      </c>
      <c r="K32" s="103" t="s">
        <v>177</v>
      </c>
      <c r="L32" s="100">
        <v>19</v>
      </c>
      <c r="M32" s="124" t="s">
        <v>318</v>
      </c>
    </row>
  </sheetData>
  <sortState ref="A5:M32">
    <sortCondition descending="1" ref="H5"/>
  </sortState>
  <mergeCells count="3">
    <mergeCell ref="A2:M2"/>
    <mergeCell ref="A3:M3"/>
    <mergeCell ref="A1:M1"/>
  </mergeCells>
  <pageMargins left="0.7" right="0.7" top="0.75" bottom="0.75" header="0.3" footer="0.3"/>
  <pageSetup paperSize="9" orientation="portrait" verticalDpi="0" r:id="rId1"/>
  <ignoredErrors>
    <ignoredError sqref="H12:H3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31"/>
  <sheetViews>
    <sheetView topLeftCell="A22" zoomScale="90" zoomScaleNormal="90" workbookViewId="0">
      <selection activeCell="A29" sqref="A29:D31"/>
    </sheetView>
  </sheetViews>
  <sheetFormatPr defaultRowHeight="15"/>
  <cols>
    <col min="1" max="1" width="15.85546875" customWidth="1"/>
    <col min="2" max="2" width="7.140625" customWidth="1"/>
    <col min="3" max="3" width="24.28515625" customWidth="1"/>
    <col min="4" max="4" width="27.7109375" customWidth="1"/>
    <col min="5" max="5" width="7.28515625" customWidth="1"/>
    <col min="6" max="6" width="6.7109375" customWidth="1"/>
    <col min="7" max="7" width="5.85546875" customWidth="1"/>
    <col min="8" max="8" width="6.42578125" customWidth="1"/>
    <col min="9" max="9" width="8.140625" customWidth="1"/>
    <col min="10" max="10" width="6.85546875" customWidth="1"/>
    <col min="11" max="11" width="11.140625" customWidth="1"/>
    <col min="12" max="12" width="7.7109375" customWidth="1"/>
    <col min="13" max="13" width="36.28515625" customWidth="1"/>
  </cols>
  <sheetData>
    <row r="1" spans="1:16" ht="15.75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O1" s="87"/>
      <c r="P1" s="87"/>
    </row>
    <row r="2" spans="1:16" ht="15.75">
      <c r="A2" s="144" t="s">
        <v>159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6" ht="15.75" customHeight="1">
      <c r="A3" s="144" t="s">
        <v>160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6" s="87" customFormat="1" ht="69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5" t="s">
        <v>145</v>
      </c>
      <c r="G4" s="85" t="s">
        <v>146</v>
      </c>
      <c r="H4" s="85" t="s">
        <v>157</v>
      </c>
      <c r="I4" s="84" t="s">
        <v>10</v>
      </c>
      <c r="J4" s="84" t="s">
        <v>11</v>
      </c>
      <c r="K4" s="84" t="s">
        <v>143</v>
      </c>
      <c r="L4" s="84" t="s">
        <v>144</v>
      </c>
      <c r="M4" s="84" t="s">
        <v>14</v>
      </c>
    </row>
    <row r="5" spans="1:16" ht="73.5" customHeight="1">
      <c r="A5" s="96" t="s">
        <v>142</v>
      </c>
      <c r="B5" s="101">
        <v>1</v>
      </c>
      <c r="C5" s="96" t="s">
        <v>353</v>
      </c>
      <c r="D5" s="103" t="s">
        <v>332</v>
      </c>
      <c r="E5" s="96" t="s">
        <v>354</v>
      </c>
      <c r="F5" s="96">
        <v>28</v>
      </c>
      <c r="G5" s="96">
        <v>30</v>
      </c>
      <c r="H5" s="119">
        <f t="shared" ref="H5:H27" si="0">SUM(F5:G5)</f>
        <v>58</v>
      </c>
      <c r="I5" s="96"/>
      <c r="J5" s="119">
        <f t="shared" ref="J5:J27" si="1">SUM(H5:I5)</f>
        <v>58</v>
      </c>
      <c r="K5" s="96" t="s">
        <v>175</v>
      </c>
      <c r="L5" s="101">
        <v>1</v>
      </c>
      <c r="M5" s="99" t="s">
        <v>364</v>
      </c>
      <c r="O5" s="87"/>
      <c r="P5" s="87"/>
    </row>
    <row r="6" spans="1:16" ht="67.5" customHeight="1">
      <c r="A6" s="96" t="s">
        <v>142</v>
      </c>
      <c r="B6" s="100">
        <v>2</v>
      </c>
      <c r="C6" s="96" t="s">
        <v>355</v>
      </c>
      <c r="D6" s="103" t="s">
        <v>332</v>
      </c>
      <c r="E6" s="96" t="s">
        <v>356</v>
      </c>
      <c r="F6" s="51">
        <v>28</v>
      </c>
      <c r="G6" s="51">
        <v>24</v>
      </c>
      <c r="H6" s="119">
        <f t="shared" si="0"/>
        <v>52</v>
      </c>
      <c r="I6" s="96"/>
      <c r="J6" s="119">
        <f t="shared" si="1"/>
        <v>52</v>
      </c>
      <c r="K6" s="99" t="s">
        <v>175</v>
      </c>
      <c r="L6" s="100">
        <v>2</v>
      </c>
      <c r="M6" s="99" t="s">
        <v>364</v>
      </c>
    </row>
    <row r="7" spans="1:16" ht="66" customHeight="1">
      <c r="A7" s="96" t="s">
        <v>142</v>
      </c>
      <c r="B7" s="101">
        <v>3</v>
      </c>
      <c r="C7" s="96" t="s">
        <v>357</v>
      </c>
      <c r="D7" s="103" t="s">
        <v>332</v>
      </c>
      <c r="E7" s="96" t="s">
        <v>356</v>
      </c>
      <c r="F7" s="96">
        <v>20</v>
      </c>
      <c r="G7" s="96">
        <v>24</v>
      </c>
      <c r="H7" s="119">
        <f t="shared" si="0"/>
        <v>44</v>
      </c>
      <c r="I7" s="99"/>
      <c r="J7" s="119">
        <f t="shared" si="1"/>
        <v>44</v>
      </c>
      <c r="K7" s="96" t="s">
        <v>175</v>
      </c>
      <c r="L7" s="100">
        <v>3</v>
      </c>
      <c r="M7" s="99" t="s">
        <v>364</v>
      </c>
    </row>
    <row r="8" spans="1:16" ht="70.5" customHeight="1">
      <c r="A8" s="96" t="s">
        <v>142</v>
      </c>
      <c r="B8" s="100">
        <v>4</v>
      </c>
      <c r="C8" s="96" t="s">
        <v>393</v>
      </c>
      <c r="D8" s="97" t="s">
        <v>387</v>
      </c>
      <c r="E8" s="96" t="s">
        <v>47</v>
      </c>
      <c r="F8" s="96">
        <v>25</v>
      </c>
      <c r="G8" s="96">
        <v>15</v>
      </c>
      <c r="H8" s="119">
        <f t="shared" si="0"/>
        <v>40</v>
      </c>
      <c r="I8" s="96"/>
      <c r="J8" s="119">
        <f t="shared" si="1"/>
        <v>40</v>
      </c>
      <c r="K8" s="99" t="s">
        <v>304</v>
      </c>
      <c r="L8" s="100">
        <v>4</v>
      </c>
      <c r="M8" s="96" t="s">
        <v>390</v>
      </c>
    </row>
    <row r="9" spans="1:16" ht="65.25" customHeight="1">
      <c r="A9" s="96" t="s">
        <v>142</v>
      </c>
      <c r="B9" s="101">
        <v>5</v>
      </c>
      <c r="C9" s="96" t="s">
        <v>358</v>
      </c>
      <c r="D9" s="103" t="s">
        <v>332</v>
      </c>
      <c r="E9" s="96" t="s">
        <v>47</v>
      </c>
      <c r="F9" s="103">
        <v>21</v>
      </c>
      <c r="G9" s="103">
        <v>14</v>
      </c>
      <c r="H9" s="119">
        <f t="shared" si="0"/>
        <v>35</v>
      </c>
      <c r="I9" s="99"/>
      <c r="J9" s="119">
        <f t="shared" si="1"/>
        <v>35</v>
      </c>
      <c r="K9" s="96" t="s">
        <v>304</v>
      </c>
      <c r="L9" s="100">
        <v>5</v>
      </c>
      <c r="M9" s="99" t="s">
        <v>364</v>
      </c>
    </row>
    <row r="10" spans="1:16" ht="69" customHeight="1">
      <c r="A10" s="96" t="s">
        <v>142</v>
      </c>
      <c r="B10" s="100">
        <v>6</v>
      </c>
      <c r="C10" s="96" t="s">
        <v>359</v>
      </c>
      <c r="D10" s="103" t="s">
        <v>332</v>
      </c>
      <c r="E10" s="96" t="s">
        <v>356</v>
      </c>
      <c r="F10" s="96">
        <v>26</v>
      </c>
      <c r="G10" s="96">
        <v>8</v>
      </c>
      <c r="H10" s="119">
        <f t="shared" si="0"/>
        <v>34</v>
      </c>
      <c r="I10" s="100"/>
      <c r="J10" s="119">
        <f t="shared" si="1"/>
        <v>34</v>
      </c>
      <c r="K10" s="99" t="s">
        <v>304</v>
      </c>
      <c r="L10" s="100">
        <v>6</v>
      </c>
      <c r="M10" s="99" t="s">
        <v>364</v>
      </c>
    </row>
    <row r="11" spans="1:16" ht="65.25" customHeight="1">
      <c r="A11" s="96" t="s">
        <v>142</v>
      </c>
      <c r="B11" s="101">
        <v>7</v>
      </c>
      <c r="C11" s="96" t="s">
        <v>360</v>
      </c>
      <c r="D11" s="103" t="s">
        <v>332</v>
      </c>
      <c r="E11" s="96" t="s">
        <v>47</v>
      </c>
      <c r="F11" s="96">
        <v>20</v>
      </c>
      <c r="G11" s="125">
        <v>11</v>
      </c>
      <c r="H11" s="119">
        <f t="shared" si="0"/>
        <v>31</v>
      </c>
      <c r="I11" s="99"/>
      <c r="J11" s="119">
        <f t="shared" si="1"/>
        <v>31</v>
      </c>
      <c r="K11" s="99" t="s">
        <v>304</v>
      </c>
      <c r="L11" s="96">
        <v>7</v>
      </c>
      <c r="M11" s="99" t="s">
        <v>364</v>
      </c>
    </row>
    <row r="12" spans="1:16" ht="62.25" customHeight="1">
      <c r="A12" s="96" t="s">
        <v>142</v>
      </c>
      <c r="B12" s="100">
        <v>8</v>
      </c>
      <c r="C12" s="96" t="s">
        <v>361</v>
      </c>
      <c r="D12" s="103" t="s">
        <v>332</v>
      </c>
      <c r="E12" s="96" t="s">
        <v>354</v>
      </c>
      <c r="F12" s="134">
        <v>25</v>
      </c>
      <c r="G12" s="134">
        <v>3</v>
      </c>
      <c r="H12" s="119">
        <f t="shared" si="0"/>
        <v>28</v>
      </c>
      <c r="I12" s="99"/>
      <c r="J12" s="119">
        <f t="shared" si="1"/>
        <v>28</v>
      </c>
      <c r="K12" s="134" t="s">
        <v>177</v>
      </c>
      <c r="L12" s="100">
        <v>8</v>
      </c>
      <c r="M12" s="99" t="s">
        <v>364</v>
      </c>
    </row>
    <row r="13" spans="1:16" ht="57.75" customHeight="1">
      <c r="A13" s="96" t="s">
        <v>142</v>
      </c>
      <c r="B13" s="101">
        <v>9</v>
      </c>
      <c r="C13" s="96" t="s">
        <v>394</v>
      </c>
      <c r="D13" s="97" t="s">
        <v>387</v>
      </c>
      <c r="E13" s="99" t="s">
        <v>356</v>
      </c>
      <c r="F13" s="51">
        <v>19</v>
      </c>
      <c r="G13" s="51">
        <v>8</v>
      </c>
      <c r="H13" s="119">
        <f t="shared" si="0"/>
        <v>27</v>
      </c>
      <c r="I13" s="106"/>
      <c r="J13" s="119">
        <f t="shared" si="1"/>
        <v>27</v>
      </c>
      <c r="K13" s="99" t="s">
        <v>177</v>
      </c>
      <c r="L13" s="100">
        <v>9</v>
      </c>
      <c r="M13" s="96" t="s">
        <v>390</v>
      </c>
    </row>
    <row r="14" spans="1:16" ht="81" customHeight="1">
      <c r="A14" s="96" t="s">
        <v>142</v>
      </c>
      <c r="B14" s="100">
        <v>10</v>
      </c>
      <c r="C14" s="99" t="s">
        <v>326</v>
      </c>
      <c r="D14" s="100" t="s">
        <v>323</v>
      </c>
      <c r="E14" s="99">
        <v>8</v>
      </c>
      <c r="F14" s="51">
        <v>18</v>
      </c>
      <c r="G14" s="51">
        <v>4</v>
      </c>
      <c r="H14" s="119">
        <f t="shared" si="0"/>
        <v>22</v>
      </c>
      <c r="I14" s="99"/>
      <c r="J14" s="119">
        <f t="shared" si="1"/>
        <v>22</v>
      </c>
      <c r="K14" s="99" t="s">
        <v>177</v>
      </c>
      <c r="L14" s="100">
        <v>10</v>
      </c>
      <c r="M14" s="124" t="s">
        <v>324</v>
      </c>
    </row>
    <row r="15" spans="1:16" ht="52.5" customHeight="1">
      <c r="A15" s="96" t="s">
        <v>142</v>
      </c>
      <c r="B15" s="101">
        <v>11</v>
      </c>
      <c r="C15" s="99" t="s">
        <v>264</v>
      </c>
      <c r="D15" s="100" t="s">
        <v>265</v>
      </c>
      <c r="E15" s="99">
        <v>8</v>
      </c>
      <c r="F15" s="51">
        <v>11</v>
      </c>
      <c r="G15" s="51">
        <v>10</v>
      </c>
      <c r="H15" s="119">
        <f t="shared" si="0"/>
        <v>21</v>
      </c>
      <c r="I15" s="96"/>
      <c r="J15" s="119">
        <f t="shared" si="1"/>
        <v>21</v>
      </c>
      <c r="K15" s="99" t="s">
        <v>261</v>
      </c>
      <c r="L15" s="100">
        <v>11</v>
      </c>
      <c r="M15" s="99" t="s">
        <v>262</v>
      </c>
    </row>
    <row r="16" spans="1:16" ht="81" customHeight="1">
      <c r="A16" s="96" t="s">
        <v>142</v>
      </c>
      <c r="B16" s="100">
        <v>12</v>
      </c>
      <c r="C16" s="99" t="s">
        <v>183</v>
      </c>
      <c r="D16" s="100" t="s">
        <v>172</v>
      </c>
      <c r="E16" s="99">
        <v>8</v>
      </c>
      <c r="F16" s="51">
        <v>19</v>
      </c>
      <c r="G16" s="51">
        <v>0</v>
      </c>
      <c r="H16" s="119">
        <f t="shared" si="0"/>
        <v>19</v>
      </c>
      <c r="I16" s="99"/>
      <c r="J16" s="119">
        <f t="shared" si="1"/>
        <v>19</v>
      </c>
      <c r="K16" s="99" t="s">
        <v>177</v>
      </c>
      <c r="L16" s="100">
        <v>12</v>
      </c>
      <c r="M16" s="99" t="s">
        <v>176</v>
      </c>
    </row>
    <row r="17" spans="1:13" ht="70.5" customHeight="1">
      <c r="A17" s="96" t="s">
        <v>142</v>
      </c>
      <c r="B17" s="101">
        <v>13</v>
      </c>
      <c r="C17" s="99" t="s">
        <v>216</v>
      </c>
      <c r="D17" s="100" t="s">
        <v>209</v>
      </c>
      <c r="E17" s="99">
        <v>8</v>
      </c>
      <c r="F17" s="51">
        <v>12</v>
      </c>
      <c r="G17" s="51">
        <v>2</v>
      </c>
      <c r="H17" s="119">
        <f t="shared" si="0"/>
        <v>14</v>
      </c>
      <c r="I17" s="96"/>
      <c r="J17" s="119">
        <f t="shared" si="1"/>
        <v>14</v>
      </c>
      <c r="K17" s="99" t="s">
        <v>177</v>
      </c>
      <c r="L17" s="100">
        <v>13</v>
      </c>
      <c r="M17" s="99" t="s">
        <v>214</v>
      </c>
    </row>
    <row r="18" spans="1:13" ht="64.5" customHeight="1">
      <c r="A18" s="96" t="s">
        <v>142</v>
      </c>
      <c r="B18" s="100">
        <v>14</v>
      </c>
      <c r="C18" s="96" t="s">
        <v>362</v>
      </c>
      <c r="D18" s="103" t="s">
        <v>332</v>
      </c>
      <c r="E18" s="96" t="s">
        <v>47</v>
      </c>
      <c r="F18" s="96">
        <v>14</v>
      </c>
      <c r="G18" s="96">
        <v>0</v>
      </c>
      <c r="H18" s="119">
        <f t="shared" si="0"/>
        <v>14</v>
      </c>
      <c r="I18" s="96"/>
      <c r="J18" s="119">
        <f t="shared" si="1"/>
        <v>14</v>
      </c>
      <c r="K18" s="96" t="s">
        <v>177</v>
      </c>
      <c r="L18" s="96">
        <v>13</v>
      </c>
      <c r="M18" s="99" t="s">
        <v>364</v>
      </c>
    </row>
    <row r="19" spans="1:13" ht="66.75" customHeight="1">
      <c r="A19" s="96" t="s">
        <v>142</v>
      </c>
      <c r="B19" s="101">
        <v>15</v>
      </c>
      <c r="C19" s="99" t="s">
        <v>306</v>
      </c>
      <c r="D19" s="100" t="s">
        <v>303</v>
      </c>
      <c r="E19" s="99" t="s">
        <v>71</v>
      </c>
      <c r="F19" s="51">
        <v>13</v>
      </c>
      <c r="G19" s="51">
        <v>0</v>
      </c>
      <c r="H19" s="119">
        <f t="shared" si="0"/>
        <v>13</v>
      </c>
      <c r="I19" s="96"/>
      <c r="J19" s="119">
        <f t="shared" si="1"/>
        <v>13</v>
      </c>
      <c r="K19" s="99" t="s">
        <v>177</v>
      </c>
      <c r="L19" s="100">
        <v>14</v>
      </c>
      <c r="M19" s="99" t="s">
        <v>305</v>
      </c>
    </row>
    <row r="20" spans="1:13" ht="63" customHeight="1">
      <c r="A20" s="96" t="s">
        <v>142</v>
      </c>
      <c r="B20" s="100">
        <v>16</v>
      </c>
      <c r="C20" s="99" t="s">
        <v>194</v>
      </c>
      <c r="D20" s="100" t="s">
        <v>188</v>
      </c>
      <c r="E20" s="99">
        <v>8</v>
      </c>
      <c r="F20" s="51">
        <v>10</v>
      </c>
      <c r="G20" s="51">
        <v>0</v>
      </c>
      <c r="H20" s="119">
        <f t="shared" si="0"/>
        <v>10</v>
      </c>
      <c r="I20" s="96"/>
      <c r="J20" s="119">
        <f t="shared" si="1"/>
        <v>10</v>
      </c>
      <c r="K20" s="98" t="s">
        <v>192</v>
      </c>
      <c r="L20" s="100">
        <v>15</v>
      </c>
      <c r="M20" s="124" t="s">
        <v>193</v>
      </c>
    </row>
    <row r="21" spans="1:13" ht="64.5" customHeight="1">
      <c r="A21" s="96" t="s">
        <v>142</v>
      </c>
      <c r="B21" s="101">
        <v>17</v>
      </c>
      <c r="C21" s="96" t="s">
        <v>363</v>
      </c>
      <c r="D21" s="103" t="s">
        <v>332</v>
      </c>
      <c r="E21" s="96" t="s">
        <v>354</v>
      </c>
      <c r="F21" s="134">
        <v>9</v>
      </c>
      <c r="G21" s="134">
        <v>0</v>
      </c>
      <c r="H21" s="119">
        <f t="shared" si="0"/>
        <v>9</v>
      </c>
      <c r="I21" s="96"/>
      <c r="J21" s="119">
        <f t="shared" si="1"/>
        <v>9</v>
      </c>
      <c r="K21" s="134" t="s">
        <v>177</v>
      </c>
      <c r="L21" s="96">
        <v>16</v>
      </c>
      <c r="M21" s="99" t="s">
        <v>364</v>
      </c>
    </row>
    <row r="22" spans="1:13" ht="66.75" customHeight="1">
      <c r="A22" s="96" t="s">
        <v>142</v>
      </c>
      <c r="B22" s="100">
        <v>18</v>
      </c>
      <c r="C22" s="99" t="s">
        <v>236</v>
      </c>
      <c r="D22" s="99" t="s">
        <v>234</v>
      </c>
      <c r="E22" s="99">
        <v>8</v>
      </c>
      <c r="F22" s="51">
        <v>7</v>
      </c>
      <c r="G22" s="51">
        <v>0</v>
      </c>
      <c r="H22" s="119">
        <f t="shared" si="0"/>
        <v>7</v>
      </c>
      <c r="I22" s="96"/>
      <c r="J22" s="119">
        <f t="shared" si="1"/>
        <v>7</v>
      </c>
      <c r="K22" s="99" t="s">
        <v>177</v>
      </c>
      <c r="L22" s="99">
        <v>17</v>
      </c>
      <c r="M22" s="51" t="s">
        <v>235</v>
      </c>
    </row>
    <row r="23" spans="1:13" ht="64.5" customHeight="1">
      <c r="A23" s="96" t="s">
        <v>142</v>
      </c>
      <c r="B23" s="101">
        <v>19</v>
      </c>
      <c r="C23" s="99" t="s">
        <v>205</v>
      </c>
      <c r="D23" s="98" t="s">
        <v>206</v>
      </c>
      <c r="E23" s="99">
        <v>8</v>
      </c>
      <c r="F23" s="51">
        <v>5</v>
      </c>
      <c r="G23" s="51">
        <v>0</v>
      </c>
      <c r="H23" s="119">
        <f t="shared" si="0"/>
        <v>5</v>
      </c>
      <c r="I23" s="96"/>
      <c r="J23" s="119">
        <f t="shared" si="1"/>
        <v>5</v>
      </c>
      <c r="K23" s="99" t="s">
        <v>177</v>
      </c>
      <c r="L23" s="100">
        <v>18</v>
      </c>
      <c r="M23" s="51" t="s">
        <v>204</v>
      </c>
    </row>
    <row r="24" spans="1:13" ht="69.75" customHeight="1">
      <c r="A24" s="96" t="s">
        <v>142</v>
      </c>
      <c r="B24" s="100">
        <v>20</v>
      </c>
      <c r="C24" s="96" t="s">
        <v>195</v>
      </c>
      <c r="D24" s="100" t="s">
        <v>188</v>
      </c>
      <c r="E24" s="96">
        <v>8</v>
      </c>
      <c r="F24" s="96">
        <v>4</v>
      </c>
      <c r="G24" s="96">
        <v>0</v>
      </c>
      <c r="H24" s="119">
        <f t="shared" si="0"/>
        <v>4</v>
      </c>
      <c r="I24" s="100"/>
      <c r="J24" s="119">
        <f t="shared" si="1"/>
        <v>4</v>
      </c>
      <c r="K24" s="98" t="s">
        <v>192</v>
      </c>
      <c r="L24" s="100">
        <v>19</v>
      </c>
      <c r="M24" s="124" t="s">
        <v>193</v>
      </c>
    </row>
    <row r="25" spans="1:13" ht="61.5" customHeight="1">
      <c r="A25" s="96" t="s">
        <v>142</v>
      </c>
      <c r="B25" s="101">
        <v>21</v>
      </c>
      <c r="C25" s="96" t="s">
        <v>196</v>
      </c>
      <c r="D25" s="51" t="s">
        <v>188</v>
      </c>
      <c r="E25" s="96">
        <v>8</v>
      </c>
      <c r="F25" s="96">
        <v>4</v>
      </c>
      <c r="G25" s="96">
        <v>0</v>
      </c>
      <c r="H25" s="119">
        <f t="shared" si="0"/>
        <v>4</v>
      </c>
      <c r="I25" s="95"/>
      <c r="J25" s="119">
        <f t="shared" si="1"/>
        <v>4</v>
      </c>
      <c r="K25" s="98" t="s">
        <v>192</v>
      </c>
      <c r="L25" s="100">
        <v>19</v>
      </c>
      <c r="M25" s="124" t="s">
        <v>193</v>
      </c>
    </row>
    <row r="26" spans="1:13" ht="64.5" customHeight="1">
      <c r="A26" s="96" t="s">
        <v>142</v>
      </c>
      <c r="B26" s="100">
        <v>22</v>
      </c>
      <c r="C26" s="99" t="s">
        <v>225</v>
      </c>
      <c r="D26" s="100" t="s">
        <v>221</v>
      </c>
      <c r="E26" s="99">
        <v>8</v>
      </c>
      <c r="F26" s="51">
        <v>2</v>
      </c>
      <c r="G26" s="51">
        <v>0</v>
      </c>
      <c r="H26" s="119">
        <f t="shared" si="0"/>
        <v>2</v>
      </c>
      <c r="I26" s="99"/>
      <c r="J26" s="119">
        <f t="shared" si="1"/>
        <v>2</v>
      </c>
      <c r="K26" s="99" t="s">
        <v>177</v>
      </c>
      <c r="L26" s="100">
        <v>20</v>
      </c>
      <c r="M26" s="99" t="s">
        <v>224</v>
      </c>
    </row>
    <row r="27" spans="1:13" ht="67.5" customHeight="1">
      <c r="A27" s="96" t="s">
        <v>142</v>
      </c>
      <c r="B27" s="101">
        <v>23</v>
      </c>
      <c r="C27" s="99" t="s">
        <v>309</v>
      </c>
      <c r="D27" s="100" t="s">
        <v>310</v>
      </c>
      <c r="E27" s="99">
        <v>8</v>
      </c>
      <c r="F27" s="51">
        <v>2</v>
      </c>
      <c r="G27" s="51">
        <v>0</v>
      </c>
      <c r="H27" s="119">
        <f t="shared" si="0"/>
        <v>2</v>
      </c>
      <c r="I27" s="99"/>
      <c r="J27" s="119">
        <f t="shared" si="1"/>
        <v>2</v>
      </c>
      <c r="K27" s="99" t="s">
        <v>177</v>
      </c>
      <c r="L27" s="100">
        <v>20</v>
      </c>
      <c r="M27" s="99" t="s">
        <v>311</v>
      </c>
    </row>
    <row r="29" spans="1:13">
      <c r="A29" s="145"/>
      <c r="B29" s="145"/>
      <c r="C29" s="145"/>
      <c r="D29" s="145"/>
    </row>
    <row r="31" spans="1:13">
      <c r="A31" s="145"/>
      <c r="B31" s="145"/>
      <c r="C31" s="145"/>
      <c r="D31" s="145"/>
    </row>
  </sheetData>
  <sortState ref="A5:M27">
    <sortCondition descending="1" ref="H5"/>
  </sortState>
  <mergeCells count="5">
    <mergeCell ref="A1:M1"/>
    <mergeCell ref="A2:M2"/>
    <mergeCell ref="A3:M3"/>
    <mergeCell ref="A29:D29"/>
    <mergeCell ref="A31:D31"/>
  </mergeCells>
  <pageMargins left="0.7" right="0.7" top="0.75" bottom="0.75" header="0.3" footer="0.3"/>
  <pageSetup paperSize="9" orientation="portrait" r:id="rId1"/>
  <ignoredErrors>
    <ignoredError sqref="H14:H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Z47"/>
  <sheetViews>
    <sheetView topLeftCell="A43" zoomScale="90" zoomScaleNormal="90" workbookViewId="0">
      <selection activeCell="A45" sqref="A45:D47"/>
    </sheetView>
  </sheetViews>
  <sheetFormatPr defaultRowHeight="15"/>
  <cols>
    <col min="1" max="1" width="13" customWidth="1"/>
    <col min="2" max="2" width="6.7109375" customWidth="1"/>
    <col min="3" max="3" width="26.42578125" customWidth="1"/>
    <col min="4" max="4" width="28.7109375" customWidth="1"/>
    <col min="5" max="5" width="9.5703125" customWidth="1"/>
    <col min="6" max="6" width="9.28515625" customWidth="1"/>
    <col min="7" max="7" width="10.28515625" customWidth="1"/>
    <col min="8" max="8" width="11" customWidth="1"/>
    <col min="9" max="9" width="9.42578125" customWidth="1"/>
    <col min="10" max="10" width="8.5703125" customWidth="1"/>
    <col min="11" max="11" width="13.7109375" customWidth="1"/>
    <col min="12" max="12" width="7.85546875" customWidth="1"/>
    <col min="13" max="13" width="33.140625" customWidth="1"/>
  </cols>
  <sheetData>
    <row r="1" spans="1:26" ht="15.75">
      <c r="A1" s="144" t="s">
        <v>147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P1" s="87"/>
      <c r="Q1" s="87"/>
    </row>
    <row r="2" spans="1:26" ht="15.75">
      <c r="A2" s="144" t="s">
        <v>155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26" s="90" customFormat="1" ht="15.75">
      <c r="A3" s="144" t="s">
        <v>156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91"/>
      <c r="O3" s="91"/>
      <c r="P3"/>
      <c r="Q3"/>
      <c r="R3" s="91"/>
      <c r="S3" s="91"/>
      <c r="T3" s="91"/>
      <c r="U3" s="91"/>
      <c r="V3" s="91"/>
      <c r="W3" s="91"/>
      <c r="X3" s="91"/>
      <c r="Y3" s="91"/>
      <c r="Z3" s="91"/>
    </row>
    <row r="4" spans="1:26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5" t="s">
        <v>145</v>
      </c>
      <c r="G4" s="85" t="s">
        <v>146</v>
      </c>
      <c r="H4" s="85" t="s">
        <v>154</v>
      </c>
      <c r="I4" s="84" t="s">
        <v>10</v>
      </c>
      <c r="J4" s="84" t="s">
        <v>11</v>
      </c>
      <c r="K4" s="84" t="s">
        <v>12</v>
      </c>
      <c r="L4" s="84" t="s">
        <v>13</v>
      </c>
      <c r="M4" s="84" t="s">
        <v>14</v>
      </c>
      <c r="P4" s="87"/>
      <c r="Q4" s="87"/>
    </row>
    <row r="5" spans="1:26" ht="71.25" customHeight="1">
      <c r="A5" s="101" t="s">
        <v>142</v>
      </c>
      <c r="B5" s="114">
        <v>1</v>
      </c>
      <c r="C5" s="96" t="s">
        <v>395</v>
      </c>
      <c r="D5" s="97" t="s">
        <v>387</v>
      </c>
      <c r="E5" s="96" t="s">
        <v>369</v>
      </c>
      <c r="F5" s="96">
        <v>18</v>
      </c>
      <c r="G5" s="96">
        <v>27</v>
      </c>
      <c r="H5" s="96">
        <f t="shared" ref="H5:H43" si="0">SUM(F5:G5)</f>
        <v>45</v>
      </c>
      <c r="I5" s="96"/>
      <c r="J5" s="96">
        <f t="shared" ref="J5:J43" si="1">SUM(H5:I5)</f>
        <v>45</v>
      </c>
      <c r="K5" s="98" t="s">
        <v>304</v>
      </c>
      <c r="L5" s="98">
        <v>1</v>
      </c>
      <c r="M5" s="96" t="s">
        <v>390</v>
      </c>
      <c r="Q5" s="87"/>
      <c r="R5" s="87"/>
    </row>
    <row r="6" spans="1:26" ht="73.5" customHeight="1">
      <c r="A6" s="101" t="s">
        <v>142</v>
      </c>
      <c r="B6" s="114">
        <v>2</v>
      </c>
      <c r="C6" s="96" t="s">
        <v>396</v>
      </c>
      <c r="D6" s="97" t="s">
        <v>387</v>
      </c>
      <c r="E6" s="96" t="s">
        <v>366</v>
      </c>
      <c r="F6" s="98">
        <v>17</v>
      </c>
      <c r="G6" s="98">
        <v>24</v>
      </c>
      <c r="H6" s="96">
        <f t="shared" si="0"/>
        <v>41</v>
      </c>
      <c r="I6" s="96"/>
      <c r="J6" s="96">
        <f t="shared" si="1"/>
        <v>41</v>
      </c>
      <c r="K6" s="98" t="s">
        <v>304</v>
      </c>
      <c r="L6" s="104">
        <v>2</v>
      </c>
      <c r="M6" s="96" t="s">
        <v>390</v>
      </c>
    </row>
    <row r="7" spans="1:26" ht="103.5" customHeight="1">
      <c r="A7" s="101" t="s">
        <v>142</v>
      </c>
      <c r="B7" s="114">
        <v>3</v>
      </c>
      <c r="C7" s="97" t="s">
        <v>237</v>
      </c>
      <c r="D7" s="98" t="s">
        <v>234</v>
      </c>
      <c r="E7" s="103">
        <v>9</v>
      </c>
      <c r="F7" s="96">
        <v>17</v>
      </c>
      <c r="G7" s="96">
        <v>23</v>
      </c>
      <c r="H7" s="96">
        <f t="shared" si="0"/>
        <v>40</v>
      </c>
      <c r="I7" s="96"/>
      <c r="J7" s="96">
        <f t="shared" si="1"/>
        <v>40</v>
      </c>
      <c r="K7" s="98" t="s">
        <v>213</v>
      </c>
      <c r="L7" s="98">
        <v>3</v>
      </c>
      <c r="M7" s="51" t="s">
        <v>235</v>
      </c>
    </row>
    <row r="8" spans="1:26" ht="49.5" customHeight="1">
      <c r="A8" s="101" t="s">
        <v>142</v>
      </c>
      <c r="B8" s="114">
        <v>4</v>
      </c>
      <c r="C8" s="96" t="s">
        <v>269</v>
      </c>
      <c r="D8" s="100" t="s">
        <v>260</v>
      </c>
      <c r="E8" s="103">
        <v>9</v>
      </c>
      <c r="F8" s="98">
        <v>15</v>
      </c>
      <c r="G8" s="51">
        <v>23</v>
      </c>
      <c r="H8" s="96">
        <f t="shared" si="0"/>
        <v>38</v>
      </c>
      <c r="I8" s="96"/>
      <c r="J8" s="96">
        <f t="shared" si="1"/>
        <v>38</v>
      </c>
      <c r="K8" s="51" t="s">
        <v>270</v>
      </c>
      <c r="L8" s="51">
        <v>4</v>
      </c>
      <c r="M8" s="96" t="s">
        <v>262</v>
      </c>
    </row>
    <row r="9" spans="1:26" ht="67.5" customHeight="1">
      <c r="A9" s="101" t="s">
        <v>142</v>
      </c>
      <c r="B9" s="114">
        <v>5</v>
      </c>
      <c r="C9" s="102" t="s">
        <v>218</v>
      </c>
      <c r="D9" s="96" t="s">
        <v>209</v>
      </c>
      <c r="E9" s="51">
        <v>9</v>
      </c>
      <c r="F9" s="98">
        <v>17</v>
      </c>
      <c r="G9" s="98">
        <v>20</v>
      </c>
      <c r="H9" s="96">
        <f t="shared" si="0"/>
        <v>37</v>
      </c>
      <c r="I9" s="96"/>
      <c r="J9" s="96">
        <f t="shared" si="1"/>
        <v>37</v>
      </c>
      <c r="K9" s="98" t="s">
        <v>213</v>
      </c>
      <c r="L9" s="104">
        <v>5</v>
      </c>
      <c r="M9" s="96" t="s">
        <v>214</v>
      </c>
    </row>
    <row r="10" spans="1:26" ht="94.5">
      <c r="A10" s="101" t="s">
        <v>142</v>
      </c>
      <c r="B10" s="114">
        <v>6</v>
      </c>
      <c r="C10" s="96" t="s">
        <v>238</v>
      </c>
      <c r="D10" s="98" t="s">
        <v>234</v>
      </c>
      <c r="E10" s="51">
        <v>9</v>
      </c>
      <c r="F10" s="98">
        <v>17</v>
      </c>
      <c r="G10" s="98">
        <v>20</v>
      </c>
      <c r="H10" s="96">
        <f t="shared" si="0"/>
        <v>37</v>
      </c>
      <c r="I10" s="107"/>
      <c r="J10" s="96">
        <f t="shared" si="1"/>
        <v>37</v>
      </c>
      <c r="K10" s="98" t="s">
        <v>213</v>
      </c>
      <c r="L10" s="104">
        <v>5</v>
      </c>
      <c r="M10" s="51" t="s">
        <v>235</v>
      </c>
    </row>
    <row r="11" spans="1:26" ht="63">
      <c r="A11" s="101" t="s">
        <v>142</v>
      </c>
      <c r="B11" s="114">
        <v>7</v>
      </c>
      <c r="C11" s="96" t="s">
        <v>365</v>
      </c>
      <c r="D11" s="100" t="s">
        <v>332</v>
      </c>
      <c r="E11" s="96" t="s">
        <v>366</v>
      </c>
      <c r="F11" s="98">
        <v>15</v>
      </c>
      <c r="G11" s="51">
        <v>22</v>
      </c>
      <c r="H11" s="96">
        <f t="shared" si="0"/>
        <v>37</v>
      </c>
      <c r="I11" s="96"/>
      <c r="J11" s="96">
        <f t="shared" si="1"/>
        <v>37</v>
      </c>
      <c r="K11" s="51" t="s">
        <v>213</v>
      </c>
      <c r="L11" s="96">
        <v>5</v>
      </c>
      <c r="M11" s="51" t="s">
        <v>375</v>
      </c>
    </row>
    <row r="12" spans="1:26" ht="61.5" customHeight="1">
      <c r="A12" s="101" t="s">
        <v>142</v>
      </c>
      <c r="B12" s="114">
        <v>8</v>
      </c>
      <c r="C12" s="97" t="s">
        <v>297</v>
      </c>
      <c r="D12" s="96" t="s">
        <v>287</v>
      </c>
      <c r="E12" s="103">
        <v>9</v>
      </c>
      <c r="F12" s="96">
        <v>14</v>
      </c>
      <c r="G12" s="96">
        <v>21</v>
      </c>
      <c r="H12" s="96">
        <f t="shared" si="0"/>
        <v>35</v>
      </c>
      <c r="I12" s="96"/>
      <c r="J12" s="96">
        <f t="shared" si="1"/>
        <v>35</v>
      </c>
      <c r="K12" s="98" t="s">
        <v>213</v>
      </c>
      <c r="L12" s="98">
        <v>6</v>
      </c>
      <c r="M12" s="96" t="s">
        <v>288</v>
      </c>
    </row>
    <row r="13" spans="1:26" ht="69.75" customHeight="1">
      <c r="A13" s="101" t="s">
        <v>142</v>
      </c>
      <c r="B13" s="114">
        <v>9</v>
      </c>
      <c r="C13" s="96" t="s">
        <v>367</v>
      </c>
      <c r="D13" s="100" t="s">
        <v>332</v>
      </c>
      <c r="E13" s="96" t="s">
        <v>366</v>
      </c>
      <c r="F13" s="96">
        <v>16</v>
      </c>
      <c r="G13" s="96">
        <v>19</v>
      </c>
      <c r="H13" s="96">
        <f t="shared" si="0"/>
        <v>35</v>
      </c>
      <c r="I13" s="98"/>
      <c r="J13" s="96">
        <f t="shared" si="1"/>
        <v>35</v>
      </c>
      <c r="K13" s="96" t="s">
        <v>213</v>
      </c>
      <c r="L13" s="96">
        <v>6</v>
      </c>
      <c r="M13" s="51" t="s">
        <v>375</v>
      </c>
    </row>
    <row r="14" spans="1:26" ht="63.75" customHeight="1">
      <c r="A14" s="101" t="s">
        <v>142</v>
      </c>
      <c r="B14" s="114">
        <v>10</v>
      </c>
      <c r="C14" s="97" t="s">
        <v>307</v>
      </c>
      <c r="D14" s="103" t="s">
        <v>303</v>
      </c>
      <c r="E14" s="103" t="s">
        <v>308</v>
      </c>
      <c r="F14" s="96">
        <v>13</v>
      </c>
      <c r="G14" s="96">
        <v>20</v>
      </c>
      <c r="H14" s="96">
        <f t="shared" si="0"/>
        <v>33</v>
      </c>
      <c r="I14" s="115"/>
      <c r="J14" s="96">
        <f t="shared" si="1"/>
        <v>33</v>
      </c>
      <c r="K14" s="98" t="s">
        <v>177</v>
      </c>
      <c r="L14" s="98">
        <v>7</v>
      </c>
      <c r="M14" s="51" t="s">
        <v>305</v>
      </c>
    </row>
    <row r="15" spans="1:26" ht="93.75" customHeight="1">
      <c r="A15" s="101" t="s">
        <v>142</v>
      </c>
      <c r="B15" s="114">
        <v>11</v>
      </c>
      <c r="C15" s="97" t="s">
        <v>184</v>
      </c>
      <c r="D15" s="103" t="s">
        <v>172</v>
      </c>
      <c r="E15" s="103">
        <v>9</v>
      </c>
      <c r="F15" s="96">
        <v>14</v>
      </c>
      <c r="G15" s="96">
        <v>18</v>
      </c>
      <c r="H15" s="96">
        <f t="shared" si="0"/>
        <v>32</v>
      </c>
      <c r="I15" s="95"/>
      <c r="J15" s="96">
        <f t="shared" si="1"/>
        <v>32</v>
      </c>
      <c r="K15" s="98" t="s">
        <v>177</v>
      </c>
      <c r="L15" s="98">
        <v>8</v>
      </c>
      <c r="M15" s="51" t="s">
        <v>176</v>
      </c>
    </row>
    <row r="16" spans="1:26" ht="58.5" customHeight="1">
      <c r="A16" s="101" t="s">
        <v>142</v>
      </c>
      <c r="B16" s="114">
        <v>12</v>
      </c>
      <c r="C16" s="102" t="s">
        <v>267</v>
      </c>
      <c r="D16" s="100" t="s">
        <v>260</v>
      </c>
      <c r="E16" s="51">
        <v>9</v>
      </c>
      <c r="F16" s="98">
        <v>13</v>
      </c>
      <c r="G16" s="98">
        <v>18</v>
      </c>
      <c r="H16" s="96">
        <f t="shared" si="0"/>
        <v>31</v>
      </c>
      <c r="I16" s="98"/>
      <c r="J16" s="96">
        <f t="shared" si="1"/>
        <v>31</v>
      </c>
      <c r="K16" s="98" t="s">
        <v>177</v>
      </c>
      <c r="L16" s="104">
        <v>9</v>
      </c>
      <c r="M16" s="96" t="s">
        <v>262</v>
      </c>
    </row>
    <row r="17" spans="1:13" ht="45.75" customHeight="1">
      <c r="A17" s="101" t="s">
        <v>142</v>
      </c>
      <c r="B17" s="114">
        <v>13</v>
      </c>
      <c r="C17" s="97" t="s">
        <v>271</v>
      </c>
      <c r="D17" s="103" t="s">
        <v>402</v>
      </c>
      <c r="E17" s="103">
        <v>9</v>
      </c>
      <c r="F17" s="96">
        <v>14</v>
      </c>
      <c r="G17" s="96">
        <v>16</v>
      </c>
      <c r="H17" s="96">
        <f t="shared" si="0"/>
        <v>30</v>
      </c>
      <c r="I17" s="96"/>
      <c r="J17" s="96">
        <f t="shared" si="1"/>
        <v>30</v>
      </c>
      <c r="K17" s="98" t="s">
        <v>177</v>
      </c>
      <c r="L17" s="98">
        <v>10</v>
      </c>
      <c r="M17" s="51" t="s">
        <v>273</v>
      </c>
    </row>
    <row r="18" spans="1:13" ht="63">
      <c r="A18" s="101" t="s">
        <v>142</v>
      </c>
      <c r="B18" s="114">
        <v>14</v>
      </c>
      <c r="C18" s="97" t="s">
        <v>217</v>
      </c>
      <c r="D18" s="103" t="s">
        <v>209</v>
      </c>
      <c r="E18" s="103">
        <v>9</v>
      </c>
      <c r="F18" s="96">
        <v>13</v>
      </c>
      <c r="G18" s="96">
        <v>16</v>
      </c>
      <c r="H18" s="96">
        <f t="shared" si="0"/>
        <v>29</v>
      </c>
      <c r="I18" s="96"/>
      <c r="J18" s="96">
        <f t="shared" si="1"/>
        <v>29</v>
      </c>
      <c r="K18" s="98" t="s">
        <v>177</v>
      </c>
      <c r="L18" s="98">
        <v>11</v>
      </c>
      <c r="M18" s="51" t="s">
        <v>214</v>
      </c>
    </row>
    <row r="19" spans="1:13" ht="55.5" customHeight="1">
      <c r="A19" s="101" t="s">
        <v>142</v>
      </c>
      <c r="B19" s="114">
        <v>15</v>
      </c>
      <c r="C19" s="97" t="s">
        <v>251</v>
      </c>
      <c r="D19" s="98" t="s">
        <v>243</v>
      </c>
      <c r="E19" s="103">
        <v>9</v>
      </c>
      <c r="F19" s="96">
        <v>10</v>
      </c>
      <c r="G19" s="96">
        <v>19</v>
      </c>
      <c r="H19" s="96">
        <f t="shared" si="0"/>
        <v>29</v>
      </c>
      <c r="I19" s="96"/>
      <c r="J19" s="96">
        <f t="shared" si="1"/>
        <v>29</v>
      </c>
      <c r="K19" s="98" t="s">
        <v>177</v>
      </c>
      <c r="L19" s="98">
        <v>11</v>
      </c>
      <c r="M19" s="51" t="s">
        <v>245</v>
      </c>
    </row>
    <row r="20" spans="1:13" ht="69.75" customHeight="1">
      <c r="A20" s="101" t="s">
        <v>142</v>
      </c>
      <c r="B20" s="114">
        <v>16</v>
      </c>
      <c r="C20" s="97" t="s">
        <v>266</v>
      </c>
      <c r="D20" s="100" t="s">
        <v>260</v>
      </c>
      <c r="E20" s="103">
        <v>9</v>
      </c>
      <c r="F20" s="96">
        <v>11</v>
      </c>
      <c r="G20" s="96">
        <v>18</v>
      </c>
      <c r="H20" s="96">
        <f t="shared" si="0"/>
        <v>29</v>
      </c>
      <c r="I20" s="51"/>
      <c r="J20" s="96">
        <f t="shared" si="1"/>
        <v>29</v>
      </c>
      <c r="K20" s="98" t="s">
        <v>177</v>
      </c>
      <c r="L20" s="98">
        <v>11</v>
      </c>
      <c r="M20" s="96" t="s">
        <v>262</v>
      </c>
    </row>
    <row r="21" spans="1:13" ht="47.25">
      <c r="A21" s="101" t="s">
        <v>142</v>
      </c>
      <c r="B21" s="114">
        <v>17</v>
      </c>
      <c r="C21" s="96" t="s">
        <v>268</v>
      </c>
      <c r="D21" s="100" t="s">
        <v>260</v>
      </c>
      <c r="E21" s="96">
        <v>9</v>
      </c>
      <c r="F21" s="96">
        <v>12</v>
      </c>
      <c r="G21" s="96">
        <v>16</v>
      </c>
      <c r="H21" s="96">
        <f t="shared" si="0"/>
        <v>28</v>
      </c>
      <c r="I21" s="96"/>
      <c r="J21" s="96">
        <f t="shared" si="1"/>
        <v>28</v>
      </c>
      <c r="K21" s="96" t="s">
        <v>261</v>
      </c>
      <c r="L21" s="96">
        <v>12</v>
      </c>
      <c r="M21" s="96" t="s">
        <v>262</v>
      </c>
    </row>
    <row r="22" spans="1:13" ht="63" customHeight="1">
      <c r="A22" s="101" t="s">
        <v>142</v>
      </c>
      <c r="B22" s="114">
        <v>18</v>
      </c>
      <c r="C22" s="96" t="s">
        <v>368</v>
      </c>
      <c r="D22" s="100" t="s">
        <v>332</v>
      </c>
      <c r="E22" s="96" t="s">
        <v>369</v>
      </c>
      <c r="F22" s="96">
        <v>9</v>
      </c>
      <c r="G22" s="96">
        <v>19</v>
      </c>
      <c r="H22" s="96">
        <f t="shared" si="0"/>
        <v>28</v>
      </c>
      <c r="I22" s="96"/>
      <c r="J22" s="96">
        <f t="shared" si="1"/>
        <v>28</v>
      </c>
      <c r="K22" s="98" t="s">
        <v>177</v>
      </c>
      <c r="L22" s="98">
        <v>12</v>
      </c>
      <c r="M22" s="51" t="s">
        <v>375</v>
      </c>
    </row>
    <row r="23" spans="1:13" ht="63.75" customHeight="1">
      <c r="A23" s="101" t="s">
        <v>142</v>
      </c>
      <c r="B23" s="114">
        <v>19</v>
      </c>
      <c r="C23" s="96" t="s">
        <v>370</v>
      </c>
      <c r="D23" s="100" t="s">
        <v>332</v>
      </c>
      <c r="E23" s="96" t="s">
        <v>369</v>
      </c>
      <c r="F23" s="96">
        <v>10</v>
      </c>
      <c r="G23" s="96">
        <v>18</v>
      </c>
      <c r="H23" s="96">
        <f t="shared" si="0"/>
        <v>28</v>
      </c>
      <c r="I23" s="98"/>
      <c r="J23" s="96">
        <f t="shared" si="1"/>
        <v>28</v>
      </c>
      <c r="K23" s="96" t="s">
        <v>177</v>
      </c>
      <c r="L23" s="96">
        <v>12</v>
      </c>
      <c r="M23" s="51" t="s">
        <v>375</v>
      </c>
    </row>
    <row r="24" spans="1:13" ht="63.75" customHeight="1">
      <c r="A24" s="101" t="s">
        <v>142</v>
      </c>
      <c r="B24" s="114">
        <v>20</v>
      </c>
      <c r="C24" s="97" t="s">
        <v>327</v>
      </c>
      <c r="D24" s="100" t="s">
        <v>323</v>
      </c>
      <c r="E24" s="103">
        <v>9</v>
      </c>
      <c r="F24" s="96">
        <v>16</v>
      </c>
      <c r="G24" s="96">
        <v>11</v>
      </c>
      <c r="H24" s="96">
        <f t="shared" si="0"/>
        <v>27</v>
      </c>
      <c r="I24" s="96"/>
      <c r="J24" s="96">
        <f t="shared" si="1"/>
        <v>27</v>
      </c>
      <c r="K24" s="98" t="s">
        <v>177</v>
      </c>
      <c r="L24" s="98">
        <v>13</v>
      </c>
      <c r="M24" s="124" t="s">
        <v>324</v>
      </c>
    </row>
    <row r="25" spans="1:13" ht="63.75" customHeight="1">
      <c r="A25" s="101" t="s">
        <v>142</v>
      </c>
      <c r="B25" s="114">
        <v>21</v>
      </c>
      <c r="C25" s="96" t="s">
        <v>397</v>
      </c>
      <c r="D25" s="97" t="s">
        <v>387</v>
      </c>
      <c r="E25" s="96" t="s">
        <v>372</v>
      </c>
      <c r="F25" s="96">
        <v>13</v>
      </c>
      <c r="G25" s="96">
        <v>14</v>
      </c>
      <c r="H25" s="96">
        <f t="shared" si="0"/>
        <v>27</v>
      </c>
      <c r="I25" s="96"/>
      <c r="J25" s="96">
        <f t="shared" si="1"/>
        <v>27</v>
      </c>
      <c r="K25" s="96" t="s">
        <v>177</v>
      </c>
      <c r="L25" s="96">
        <v>13</v>
      </c>
      <c r="M25" s="96" t="s">
        <v>390</v>
      </c>
    </row>
    <row r="26" spans="1:13" ht="63">
      <c r="A26" s="101" t="s">
        <v>142</v>
      </c>
      <c r="B26" s="114">
        <v>22</v>
      </c>
      <c r="C26" s="102" t="s">
        <v>272</v>
      </c>
      <c r="D26" s="103" t="s">
        <v>402</v>
      </c>
      <c r="E26" s="51">
        <v>9</v>
      </c>
      <c r="F26" s="98">
        <v>14</v>
      </c>
      <c r="G26" s="98">
        <v>11</v>
      </c>
      <c r="H26" s="96">
        <f t="shared" si="0"/>
        <v>25</v>
      </c>
      <c r="I26" s="96"/>
      <c r="J26" s="96">
        <f t="shared" si="1"/>
        <v>25</v>
      </c>
      <c r="K26" s="98" t="s">
        <v>177</v>
      </c>
      <c r="L26" s="104">
        <v>14</v>
      </c>
      <c r="M26" s="96" t="s">
        <v>273</v>
      </c>
    </row>
    <row r="27" spans="1:13" ht="63">
      <c r="A27" s="101" t="s">
        <v>142</v>
      </c>
      <c r="B27" s="114">
        <v>23</v>
      </c>
      <c r="C27" s="96" t="s">
        <v>371</v>
      </c>
      <c r="D27" s="100" t="s">
        <v>332</v>
      </c>
      <c r="E27" s="96" t="s">
        <v>372</v>
      </c>
      <c r="F27" s="98">
        <v>11</v>
      </c>
      <c r="G27" s="51">
        <v>14</v>
      </c>
      <c r="H27" s="96">
        <f t="shared" si="0"/>
        <v>25</v>
      </c>
      <c r="I27" s="115"/>
      <c r="J27" s="96">
        <f t="shared" si="1"/>
        <v>25</v>
      </c>
      <c r="K27" s="51" t="s">
        <v>177</v>
      </c>
      <c r="L27" s="51">
        <v>14</v>
      </c>
      <c r="M27" s="51" t="s">
        <v>375</v>
      </c>
    </row>
    <row r="28" spans="1:13" ht="63">
      <c r="A28" s="101" t="s">
        <v>142</v>
      </c>
      <c r="B28" s="114">
        <v>24</v>
      </c>
      <c r="C28" s="96" t="s">
        <v>373</v>
      </c>
      <c r="D28" s="100" t="s">
        <v>332</v>
      </c>
      <c r="E28" s="96" t="s">
        <v>372</v>
      </c>
      <c r="F28" s="96">
        <v>6</v>
      </c>
      <c r="G28" s="96">
        <v>17</v>
      </c>
      <c r="H28" s="96">
        <f t="shared" si="0"/>
        <v>23</v>
      </c>
      <c r="I28" s="51"/>
      <c r="J28" s="96">
        <f t="shared" si="1"/>
        <v>23</v>
      </c>
      <c r="K28" s="96" t="s">
        <v>177</v>
      </c>
      <c r="L28" s="103">
        <v>15</v>
      </c>
      <c r="M28" s="51" t="s">
        <v>375</v>
      </c>
    </row>
    <row r="29" spans="1:13" ht="66.75" customHeight="1">
      <c r="A29" s="101" t="s">
        <v>142</v>
      </c>
      <c r="B29" s="114">
        <v>25</v>
      </c>
      <c r="C29" s="96" t="s">
        <v>300</v>
      </c>
      <c r="D29" s="96" t="s">
        <v>287</v>
      </c>
      <c r="E29" s="103">
        <v>9</v>
      </c>
      <c r="F29" s="98">
        <v>9</v>
      </c>
      <c r="G29" s="51">
        <v>12</v>
      </c>
      <c r="H29" s="96">
        <f t="shared" si="0"/>
        <v>21</v>
      </c>
      <c r="I29" s="98"/>
      <c r="J29" s="96">
        <f t="shared" si="1"/>
        <v>21</v>
      </c>
      <c r="K29" s="51" t="s">
        <v>177</v>
      </c>
      <c r="L29" s="51">
        <v>16</v>
      </c>
      <c r="M29" s="96" t="s">
        <v>288</v>
      </c>
    </row>
    <row r="30" spans="1:13" ht="53.25" customHeight="1">
      <c r="A30" s="101" t="s">
        <v>142</v>
      </c>
      <c r="B30" s="114">
        <v>26</v>
      </c>
      <c r="C30" s="102" t="s">
        <v>185</v>
      </c>
      <c r="D30" s="103" t="s">
        <v>172</v>
      </c>
      <c r="E30" s="51">
        <v>9</v>
      </c>
      <c r="F30" s="98">
        <v>13</v>
      </c>
      <c r="G30" s="98">
        <v>7</v>
      </c>
      <c r="H30" s="96">
        <f t="shared" si="0"/>
        <v>20</v>
      </c>
      <c r="I30" s="98"/>
      <c r="J30" s="96">
        <f t="shared" si="1"/>
        <v>20</v>
      </c>
      <c r="K30" s="98" t="s">
        <v>177</v>
      </c>
      <c r="L30" s="104">
        <v>17</v>
      </c>
      <c r="M30" s="51" t="s">
        <v>176</v>
      </c>
    </row>
    <row r="31" spans="1:13" ht="66.75" customHeight="1">
      <c r="A31" s="101" t="s">
        <v>142</v>
      </c>
      <c r="B31" s="114">
        <v>27</v>
      </c>
      <c r="C31" s="102" t="s">
        <v>198</v>
      </c>
      <c r="D31" s="100" t="s">
        <v>188</v>
      </c>
      <c r="E31" s="51">
        <v>9</v>
      </c>
      <c r="F31" s="98">
        <v>8</v>
      </c>
      <c r="G31" s="98">
        <v>12</v>
      </c>
      <c r="H31" s="96">
        <f t="shared" si="0"/>
        <v>20</v>
      </c>
      <c r="I31" s="96"/>
      <c r="J31" s="96">
        <f t="shared" si="1"/>
        <v>20</v>
      </c>
      <c r="K31" s="98" t="s">
        <v>192</v>
      </c>
      <c r="L31" s="104">
        <v>17</v>
      </c>
      <c r="M31" s="124" t="s">
        <v>193</v>
      </c>
    </row>
    <row r="32" spans="1:13" ht="63">
      <c r="A32" s="101" t="s">
        <v>142</v>
      </c>
      <c r="B32" s="114">
        <v>28</v>
      </c>
      <c r="C32" s="96" t="s">
        <v>219</v>
      </c>
      <c r="D32" s="96" t="s">
        <v>209</v>
      </c>
      <c r="E32" s="96">
        <v>9</v>
      </c>
      <c r="F32" s="96">
        <v>10</v>
      </c>
      <c r="G32" s="96">
        <v>10</v>
      </c>
      <c r="H32" s="96">
        <f t="shared" si="0"/>
        <v>20</v>
      </c>
      <c r="I32" s="96"/>
      <c r="J32" s="96">
        <f t="shared" si="1"/>
        <v>20</v>
      </c>
      <c r="K32" s="96" t="s">
        <v>177</v>
      </c>
      <c r="L32" s="96">
        <v>17</v>
      </c>
      <c r="M32" s="96" t="s">
        <v>214</v>
      </c>
    </row>
    <row r="33" spans="1:13" ht="63">
      <c r="A33" s="101" t="s">
        <v>142</v>
      </c>
      <c r="B33" s="114">
        <v>29</v>
      </c>
      <c r="C33" s="97" t="s">
        <v>197</v>
      </c>
      <c r="D33" s="100" t="s">
        <v>188</v>
      </c>
      <c r="E33" s="103">
        <v>9</v>
      </c>
      <c r="F33" s="96">
        <v>8</v>
      </c>
      <c r="G33" s="96">
        <v>10</v>
      </c>
      <c r="H33" s="96">
        <f t="shared" si="0"/>
        <v>18</v>
      </c>
      <c r="I33" s="96"/>
      <c r="J33" s="96">
        <f t="shared" si="1"/>
        <v>18</v>
      </c>
      <c r="K33" s="98" t="s">
        <v>192</v>
      </c>
      <c r="L33" s="98">
        <v>18</v>
      </c>
      <c r="M33" s="124" t="s">
        <v>193</v>
      </c>
    </row>
    <row r="34" spans="1:13" ht="47.25">
      <c r="A34" s="101" t="s">
        <v>142</v>
      </c>
      <c r="B34" s="114">
        <v>30</v>
      </c>
      <c r="C34" s="97" t="s">
        <v>207</v>
      </c>
      <c r="D34" s="98" t="s">
        <v>206</v>
      </c>
      <c r="E34" s="103">
        <v>9</v>
      </c>
      <c r="F34" s="96">
        <v>14</v>
      </c>
      <c r="G34" s="96">
        <v>4</v>
      </c>
      <c r="H34" s="96">
        <f t="shared" si="0"/>
        <v>18</v>
      </c>
      <c r="I34" s="98"/>
      <c r="J34" s="96">
        <f t="shared" si="1"/>
        <v>18</v>
      </c>
      <c r="K34" s="98" t="s">
        <v>177</v>
      </c>
      <c r="L34" s="98">
        <v>18</v>
      </c>
      <c r="M34" s="51" t="s">
        <v>204</v>
      </c>
    </row>
    <row r="35" spans="1:13" ht="71.25" customHeight="1">
      <c r="A35" s="101" t="s">
        <v>142</v>
      </c>
      <c r="B35" s="114">
        <v>31</v>
      </c>
      <c r="C35" s="97" t="s">
        <v>312</v>
      </c>
      <c r="D35" s="103" t="s">
        <v>310</v>
      </c>
      <c r="E35" s="103">
        <v>9</v>
      </c>
      <c r="F35" s="96">
        <v>9</v>
      </c>
      <c r="G35" s="96">
        <v>9</v>
      </c>
      <c r="H35" s="96">
        <f t="shared" si="0"/>
        <v>18</v>
      </c>
      <c r="I35" s="98"/>
      <c r="J35" s="96">
        <f t="shared" si="1"/>
        <v>18</v>
      </c>
      <c r="K35" s="98" t="s">
        <v>177</v>
      </c>
      <c r="L35" s="98">
        <v>18</v>
      </c>
      <c r="M35" s="51" t="s">
        <v>313</v>
      </c>
    </row>
    <row r="36" spans="1:13" ht="63">
      <c r="A36" s="101" t="s">
        <v>142</v>
      </c>
      <c r="B36" s="114">
        <v>32</v>
      </c>
      <c r="C36" s="102" t="s">
        <v>252</v>
      </c>
      <c r="D36" s="98" t="s">
        <v>243</v>
      </c>
      <c r="E36" s="51">
        <v>9</v>
      </c>
      <c r="F36" s="98">
        <v>5</v>
      </c>
      <c r="G36" s="98">
        <v>12</v>
      </c>
      <c r="H36" s="96">
        <f t="shared" si="0"/>
        <v>17</v>
      </c>
      <c r="I36" s="96"/>
      <c r="J36" s="96">
        <f t="shared" si="1"/>
        <v>17</v>
      </c>
      <c r="K36" s="98" t="s">
        <v>177</v>
      </c>
      <c r="L36" s="104">
        <v>19</v>
      </c>
      <c r="M36" s="96" t="s">
        <v>245</v>
      </c>
    </row>
    <row r="37" spans="1:13" ht="63">
      <c r="A37" s="101" t="s">
        <v>142</v>
      </c>
      <c r="B37" s="114">
        <v>33</v>
      </c>
      <c r="C37" s="96" t="s">
        <v>374</v>
      </c>
      <c r="D37" s="100" t="s">
        <v>332</v>
      </c>
      <c r="E37" s="96">
        <v>9</v>
      </c>
      <c r="F37" s="96">
        <v>8</v>
      </c>
      <c r="G37" s="96">
        <v>9</v>
      </c>
      <c r="H37" s="96">
        <f t="shared" si="0"/>
        <v>17</v>
      </c>
      <c r="I37" s="96"/>
      <c r="J37" s="96">
        <f t="shared" si="1"/>
        <v>17</v>
      </c>
      <c r="K37" s="96" t="s">
        <v>177</v>
      </c>
      <c r="L37" s="96">
        <v>19</v>
      </c>
      <c r="M37" s="51" t="s">
        <v>375</v>
      </c>
    </row>
    <row r="38" spans="1:13" ht="67.5" customHeight="1">
      <c r="A38" s="101" t="s">
        <v>142</v>
      </c>
      <c r="B38" s="114">
        <v>34</v>
      </c>
      <c r="C38" s="97" t="s">
        <v>401</v>
      </c>
      <c r="D38" s="103" t="s">
        <v>275</v>
      </c>
      <c r="E38" s="103" t="s">
        <v>369</v>
      </c>
      <c r="F38" s="96">
        <v>3</v>
      </c>
      <c r="G38" s="96">
        <v>14</v>
      </c>
      <c r="H38" s="96">
        <f t="shared" si="0"/>
        <v>17</v>
      </c>
      <c r="I38" s="96"/>
      <c r="J38" s="96">
        <f t="shared" si="1"/>
        <v>17</v>
      </c>
      <c r="K38" s="98" t="s">
        <v>177</v>
      </c>
      <c r="L38" s="98">
        <v>19</v>
      </c>
      <c r="M38" s="51" t="s">
        <v>276</v>
      </c>
    </row>
    <row r="39" spans="1:13" ht="47.25">
      <c r="A39" s="101" t="s">
        <v>142</v>
      </c>
      <c r="B39" s="114">
        <v>35</v>
      </c>
      <c r="C39" s="102" t="s">
        <v>298</v>
      </c>
      <c r="D39" s="96" t="s">
        <v>287</v>
      </c>
      <c r="E39" s="51">
        <v>9</v>
      </c>
      <c r="F39" s="98">
        <v>7</v>
      </c>
      <c r="G39" s="98">
        <v>8</v>
      </c>
      <c r="H39" s="96">
        <f t="shared" si="0"/>
        <v>15</v>
      </c>
      <c r="I39" s="98"/>
      <c r="J39" s="96">
        <f t="shared" si="1"/>
        <v>15</v>
      </c>
      <c r="K39" s="98" t="s">
        <v>177</v>
      </c>
      <c r="L39" s="104">
        <v>20</v>
      </c>
      <c r="M39" s="96" t="s">
        <v>288</v>
      </c>
    </row>
    <row r="40" spans="1:13" ht="67.5" customHeight="1">
      <c r="A40" s="101" t="s">
        <v>142</v>
      </c>
      <c r="B40" s="114">
        <v>36</v>
      </c>
      <c r="C40" s="51" t="s">
        <v>301</v>
      </c>
      <c r="D40" s="96" t="s">
        <v>287</v>
      </c>
      <c r="E40" s="103">
        <v>9</v>
      </c>
      <c r="F40" s="96">
        <v>12</v>
      </c>
      <c r="G40" s="96">
        <v>2</v>
      </c>
      <c r="H40" s="96">
        <f t="shared" si="0"/>
        <v>14</v>
      </c>
      <c r="I40" s="96"/>
      <c r="J40" s="96">
        <f t="shared" si="1"/>
        <v>14</v>
      </c>
      <c r="K40" s="96" t="s">
        <v>177</v>
      </c>
      <c r="L40" s="103">
        <v>21</v>
      </c>
      <c r="M40" s="96" t="s">
        <v>288</v>
      </c>
    </row>
    <row r="41" spans="1:13" ht="63">
      <c r="A41" s="101" t="s">
        <v>142</v>
      </c>
      <c r="B41" s="114">
        <v>37</v>
      </c>
      <c r="C41" s="96" t="s">
        <v>253</v>
      </c>
      <c r="D41" s="98" t="s">
        <v>243</v>
      </c>
      <c r="E41" s="96">
        <v>9</v>
      </c>
      <c r="F41" s="96">
        <v>5</v>
      </c>
      <c r="G41" s="96">
        <v>8</v>
      </c>
      <c r="H41" s="96">
        <f t="shared" si="0"/>
        <v>13</v>
      </c>
      <c r="I41" s="98"/>
      <c r="J41" s="96">
        <f t="shared" si="1"/>
        <v>13</v>
      </c>
      <c r="K41" s="96" t="s">
        <v>177</v>
      </c>
      <c r="L41" s="96">
        <v>22</v>
      </c>
      <c r="M41" s="96" t="s">
        <v>245</v>
      </c>
    </row>
    <row r="42" spans="1:13" ht="68.25" customHeight="1">
      <c r="A42" s="101" t="s">
        <v>142</v>
      </c>
      <c r="B42" s="114">
        <v>38</v>
      </c>
      <c r="C42" s="97" t="s">
        <v>328</v>
      </c>
      <c r="D42" s="103" t="s">
        <v>329</v>
      </c>
      <c r="E42" s="103">
        <v>9</v>
      </c>
      <c r="F42" s="96">
        <v>7</v>
      </c>
      <c r="G42" s="96">
        <v>4</v>
      </c>
      <c r="H42" s="96">
        <f t="shared" si="0"/>
        <v>11</v>
      </c>
      <c r="I42" s="98"/>
      <c r="J42" s="96">
        <f t="shared" si="1"/>
        <v>11</v>
      </c>
      <c r="K42" s="98" t="s">
        <v>177</v>
      </c>
      <c r="L42" s="98">
        <v>23</v>
      </c>
      <c r="M42" s="51" t="s">
        <v>330</v>
      </c>
    </row>
    <row r="43" spans="1:13" ht="47.25">
      <c r="A43" s="101" t="s">
        <v>142</v>
      </c>
      <c r="B43" s="114">
        <v>39</v>
      </c>
      <c r="C43" s="96" t="s">
        <v>299</v>
      </c>
      <c r="D43" s="96" t="s">
        <v>287</v>
      </c>
      <c r="E43" s="96">
        <v>9</v>
      </c>
      <c r="F43" s="96">
        <v>9</v>
      </c>
      <c r="G43" s="96">
        <v>0</v>
      </c>
      <c r="H43" s="96">
        <f t="shared" si="0"/>
        <v>9</v>
      </c>
      <c r="I43" s="98"/>
      <c r="J43" s="96">
        <f t="shared" si="1"/>
        <v>9</v>
      </c>
      <c r="K43" s="96" t="s">
        <v>177</v>
      </c>
      <c r="L43" s="96">
        <v>24</v>
      </c>
      <c r="M43" s="96" t="s">
        <v>288</v>
      </c>
    </row>
    <row r="44" spans="1:13">
      <c r="A44" s="145"/>
      <c r="B44" s="145"/>
      <c r="C44" s="145"/>
      <c r="D44" s="145"/>
    </row>
    <row r="45" spans="1:13">
      <c r="A45" s="145"/>
      <c r="B45" s="145"/>
      <c r="C45" s="145"/>
      <c r="D45" s="145"/>
    </row>
    <row r="47" spans="1:13">
      <c r="A47" s="145"/>
      <c r="B47" s="145"/>
      <c r="C47" s="145"/>
      <c r="D47" s="145"/>
    </row>
  </sheetData>
  <sortState ref="A5:M43">
    <sortCondition descending="1" ref="H5"/>
  </sortState>
  <mergeCells count="6">
    <mergeCell ref="A47:D47"/>
    <mergeCell ref="A1:M1"/>
    <mergeCell ref="A2:M2"/>
    <mergeCell ref="A3:M3"/>
    <mergeCell ref="A44:D44"/>
    <mergeCell ref="A45:D45"/>
  </mergeCells>
  <pageMargins left="0.7" right="0.7" top="0.75" bottom="0.75" header="0.3" footer="0.3"/>
  <pageSetup paperSize="9" orientation="portrait" r:id="rId1"/>
  <ignoredErrors>
    <ignoredError sqref="H7:H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Z17"/>
  <sheetViews>
    <sheetView zoomScale="90" zoomScaleNormal="90" workbookViewId="0">
      <selection activeCell="O1" sqref="O1:P3"/>
    </sheetView>
  </sheetViews>
  <sheetFormatPr defaultRowHeight="15"/>
  <cols>
    <col min="1" max="1" width="13.5703125" customWidth="1"/>
    <col min="2" max="2" width="6.7109375" customWidth="1"/>
    <col min="3" max="3" width="32.42578125" customWidth="1"/>
    <col min="4" max="4" width="23.5703125" customWidth="1"/>
    <col min="5" max="5" width="11.28515625" customWidth="1"/>
    <col min="6" max="6" width="10.140625" customWidth="1"/>
    <col min="7" max="7" width="8.42578125" customWidth="1"/>
    <col min="8" max="8" width="9.140625" customWidth="1"/>
    <col min="9" max="9" width="8.42578125" customWidth="1"/>
    <col min="10" max="10" width="10.140625" customWidth="1"/>
    <col min="11" max="11" width="13.5703125" customWidth="1"/>
    <col min="12" max="12" width="7.7109375" customWidth="1"/>
    <col min="13" max="13" width="32.28515625" customWidth="1"/>
  </cols>
  <sheetData>
    <row r="1" spans="1:52" ht="15.75">
      <c r="A1" s="144" t="s">
        <v>151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O1" s="87"/>
      <c r="P1" s="87"/>
    </row>
    <row r="2" spans="1:52" ht="15.75">
      <c r="A2" s="144" t="s">
        <v>152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52" s="90" customFormat="1" ht="15.75">
      <c r="A3" s="144" t="s">
        <v>153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91"/>
      <c r="O3"/>
      <c r="P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</row>
    <row r="5" spans="1:52" ht="71.25">
      <c r="A5" s="84" t="s">
        <v>0</v>
      </c>
      <c r="B5" s="84" t="s">
        <v>1</v>
      </c>
      <c r="C5" s="84" t="s">
        <v>2</v>
      </c>
      <c r="D5" s="84" t="s">
        <v>141</v>
      </c>
      <c r="E5" s="84" t="s">
        <v>4</v>
      </c>
      <c r="F5" s="85" t="s">
        <v>145</v>
      </c>
      <c r="G5" s="85" t="s">
        <v>146</v>
      </c>
      <c r="H5" s="85" t="s">
        <v>150</v>
      </c>
      <c r="I5" s="84" t="s">
        <v>10</v>
      </c>
      <c r="J5" s="84" t="s">
        <v>11</v>
      </c>
      <c r="K5" s="84" t="s">
        <v>143</v>
      </c>
      <c r="L5" s="84" t="s">
        <v>144</v>
      </c>
      <c r="M5" s="84" t="s">
        <v>14</v>
      </c>
    </row>
    <row r="6" spans="1:52" ht="78.75">
      <c r="A6" s="116" t="s">
        <v>142</v>
      </c>
      <c r="B6" s="113">
        <v>1</v>
      </c>
      <c r="C6" s="96" t="s">
        <v>376</v>
      </c>
      <c r="D6" s="100" t="s">
        <v>332</v>
      </c>
      <c r="E6" s="103" t="s">
        <v>278</v>
      </c>
      <c r="F6" s="105">
        <v>17</v>
      </c>
      <c r="G6" s="105">
        <v>29</v>
      </c>
      <c r="H6" s="104">
        <f t="shared" ref="H6:H17" si="0">SUM(F6:G6)</f>
        <v>46</v>
      </c>
      <c r="I6" s="105"/>
      <c r="J6" s="105">
        <v>46</v>
      </c>
      <c r="K6" s="96" t="s">
        <v>213</v>
      </c>
      <c r="L6" s="113">
        <v>1</v>
      </c>
      <c r="M6" s="51" t="s">
        <v>375</v>
      </c>
    </row>
    <row r="7" spans="1:52" ht="78.75">
      <c r="A7" s="116" t="s">
        <v>142</v>
      </c>
      <c r="B7" s="113">
        <v>2</v>
      </c>
      <c r="C7" s="96" t="s">
        <v>377</v>
      </c>
      <c r="D7" s="137" t="s">
        <v>332</v>
      </c>
      <c r="E7" s="103" t="s">
        <v>278</v>
      </c>
      <c r="F7" s="105">
        <v>19</v>
      </c>
      <c r="G7" s="105">
        <v>27</v>
      </c>
      <c r="H7" s="104">
        <f t="shared" si="0"/>
        <v>46</v>
      </c>
      <c r="I7" s="104"/>
      <c r="J7" s="105">
        <v>46</v>
      </c>
      <c r="K7" s="51" t="s">
        <v>213</v>
      </c>
      <c r="L7" s="113">
        <v>1</v>
      </c>
      <c r="M7" s="51" t="s">
        <v>375</v>
      </c>
    </row>
    <row r="8" spans="1:52" ht="63">
      <c r="A8" s="116" t="s">
        <v>142</v>
      </c>
      <c r="B8" s="113">
        <v>3</v>
      </c>
      <c r="C8" s="51" t="s">
        <v>201</v>
      </c>
      <c r="D8" s="137" t="s">
        <v>200</v>
      </c>
      <c r="E8" s="103">
        <v>10</v>
      </c>
      <c r="F8" s="105">
        <v>12</v>
      </c>
      <c r="G8" s="105">
        <v>14</v>
      </c>
      <c r="H8" s="104">
        <f t="shared" si="0"/>
        <v>26</v>
      </c>
      <c r="I8" s="104"/>
      <c r="J8" s="105">
        <v>26</v>
      </c>
      <c r="K8" s="51" t="s">
        <v>177</v>
      </c>
      <c r="L8" s="113">
        <v>2</v>
      </c>
      <c r="M8" s="96" t="s">
        <v>202</v>
      </c>
    </row>
    <row r="9" spans="1:52" ht="66.75" customHeight="1">
      <c r="A9" s="116" t="s">
        <v>142</v>
      </c>
      <c r="B9" s="113">
        <v>4</v>
      </c>
      <c r="C9" s="96" t="s">
        <v>398</v>
      </c>
      <c r="D9" s="97" t="s">
        <v>387</v>
      </c>
      <c r="E9" s="103">
        <v>10</v>
      </c>
      <c r="F9" s="105">
        <v>16</v>
      </c>
      <c r="G9" s="105">
        <v>10</v>
      </c>
      <c r="H9" s="104">
        <f t="shared" si="0"/>
        <v>26</v>
      </c>
      <c r="I9" s="96"/>
      <c r="J9" s="105">
        <v>26</v>
      </c>
      <c r="K9" s="96" t="s">
        <v>177</v>
      </c>
      <c r="L9" s="113">
        <v>2</v>
      </c>
      <c r="M9" s="96" t="s">
        <v>390</v>
      </c>
    </row>
    <row r="10" spans="1:52" ht="126">
      <c r="A10" s="116" t="s">
        <v>142</v>
      </c>
      <c r="B10" s="113">
        <v>5</v>
      </c>
      <c r="C10" s="96" t="s">
        <v>186</v>
      </c>
      <c r="D10" s="137" t="s">
        <v>172</v>
      </c>
      <c r="E10" s="103">
        <v>10</v>
      </c>
      <c r="F10" s="105">
        <v>22</v>
      </c>
      <c r="G10" s="105">
        <v>0</v>
      </c>
      <c r="H10" s="104">
        <f t="shared" si="0"/>
        <v>22</v>
      </c>
      <c r="I10" s="105"/>
      <c r="J10" s="105">
        <v>22</v>
      </c>
      <c r="K10" s="96" t="s">
        <v>177</v>
      </c>
      <c r="L10" s="113">
        <v>3</v>
      </c>
      <c r="M10" s="96" t="s">
        <v>176</v>
      </c>
    </row>
    <row r="11" spans="1:52" ht="78.75">
      <c r="A11" s="116" t="s">
        <v>142</v>
      </c>
      <c r="B11" s="113">
        <v>6</v>
      </c>
      <c r="C11" s="96" t="s">
        <v>378</v>
      </c>
      <c r="D11" s="104" t="s">
        <v>332</v>
      </c>
      <c r="E11" s="104" t="s">
        <v>278</v>
      </c>
      <c r="F11" s="104">
        <v>12</v>
      </c>
      <c r="G11" s="104">
        <v>7</v>
      </c>
      <c r="H11" s="104">
        <f t="shared" si="0"/>
        <v>19</v>
      </c>
      <c r="I11" s="104"/>
      <c r="J11" s="104">
        <v>19</v>
      </c>
      <c r="K11" s="104" t="s">
        <v>177</v>
      </c>
      <c r="L11" s="113">
        <v>4</v>
      </c>
      <c r="M11" s="51" t="s">
        <v>375</v>
      </c>
    </row>
    <row r="12" spans="1:52" ht="63">
      <c r="A12" s="116" t="s">
        <v>142</v>
      </c>
      <c r="B12" s="113">
        <v>7</v>
      </c>
      <c r="C12" s="96" t="s">
        <v>199</v>
      </c>
      <c r="D12" s="137" t="s">
        <v>200</v>
      </c>
      <c r="E12" s="103">
        <v>10</v>
      </c>
      <c r="F12" s="105">
        <v>9</v>
      </c>
      <c r="G12" s="105">
        <v>6</v>
      </c>
      <c r="H12" s="104">
        <f t="shared" si="0"/>
        <v>15</v>
      </c>
      <c r="I12" s="105"/>
      <c r="J12" s="105">
        <v>15</v>
      </c>
      <c r="K12" s="96" t="s">
        <v>177</v>
      </c>
      <c r="L12" s="113">
        <v>5</v>
      </c>
      <c r="M12" s="96" t="s">
        <v>202</v>
      </c>
    </row>
    <row r="13" spans="1:52" ht="63">
      <c r="A13" s="116" t="s">
        <v>142</v>
      </c>
      <c r="B13" s="113">
        <v>8</v>
      </c>
      <c r="C13" s="96" t="s">
        <v>314</v>
      </c>
      <c r="D13" s="137" t="s">
        <v>310</v>
      </c>
      <c r="E13" s="103">
        <v>10</v>
      </c>
      <c r="F13" s="105">
        <v>9</v>
      </c>
      <c r="G13" s="105">
        <v>6</v>
      </c>
      <c r="H13" s="104">
        <f t="shared" si="0"/>
        <v>15</v>
      </c>
      <c r="I13" s="104"/>
      <c r="J13" s="105">
        <v>15</v>
      </c>
      <c r="K13" s="96" t="s">
        <v>177</v>
      </c>
      <c r="L13" s="113">
        <v>5</v>
      </c>
      <c r="M13" s="96" t="s">
        <v>311</v>
      </c>
    </row>
    <row r="14" spans="1:52" ht="63">
      <c r="A14" s="116" t="s">
        <v>142</v>
      </c>
      <c r="B14" s="113">
        <v>9</v>
      </c>
      <c r="C14" s="51" t="s">
        <v>315</v>
      </c>
      <c r="D14" s="137" t="s">
        <v>310</v>
      </c>
      <c r="E14" s="103">
        <v>10</v>
      </c>
      <c r="F14" s="105">
        <v>8</v>
      </c>
      <c r="G14" s="105">
        <v>7</v>
      </c>
      <c r="H14" s="104">
        <f t="shared" si="0"/>
        <v>15</v>
      </c>
      <c r="I14" s="105"/>
      <c r="J14" s="105">
        <v>15</v>
      </c>
      <c r="K14" s="51" t="s">
        <v>177</v>
      </c>
      <c r="L14" s="113">
        <v>5</v>
      </c>
      <c r="M14" s="51" t="s">
        <v>311</v>
      </c>
    </row>
    <row r="15" spans="1:52" ht="63">
      <c r="A15" s="116" t="s">
        <v>142</v>
      </c>
      <c r="B15" s="113">
        <v>10</v>
      </c>
      <c r="C15" s="96" t="s">
        <v>285</v>
      </c>
      <c r="D15" s="100" t="s">
        <v>281</v>
      </c>
      <c r="E15" s="103">
        <v>10</v>
      </c>
      <c r="F15" s="105">
        <v>14</v>
      </c>
      <c r="G15" s="105">
        <v>0</v>
      </c>
      <c r="H15" s="104">
        <f t="shared" si="0"/>
        <v>14</v>
      </c>
      <c r="I15" s="104"/>
      <c r="J15" s="105">
        <v>14</v>
      </c>
      <c r="K15" s="101" t="s">
        <v>177</v>
      </c>
      <c r="L15" s="113">
        <v>6</v>
      </c>
      <c r="M15" s="124" t="s">
        <v>284</v>
      </c>
    </row>
    <row r="16" spans="1:52" ht="63">
      <c r="A16" s="116" t="s">
        <v>142</v>
      </c>
      <c r="B16" s="113">
        <v>11</v>
      </c>
      <c r="C16" s="96" t="s">
        <v>277</v>
      </c>
      <c r="D16" s="137" t="s">
        <v>275</v>
      </c>
      <c r="E16" s="103" t="s">
        <v>278</v>
      </c>
      <c r="F16" s="105">
        <v>8</v>
      </c>
      <c r="G16" s="105">
        <v>0</v>
      </c>
      <c r="H16" s="104">
        <f t="shared" si="0"/>
        <v>8</v>
      </c>
      <c r="I16" s="104"/>
      <c r="J16" s="105">
        <v>8</v>
      </c>
      <c r="K16" s="96" t="s">
        <v>177</v>
      </c>
      <c r="L16" s="113">
        <v>7</v>
      </c>
      <c r="M16" s="96" t="s">
        <v>276</v>
      </c>
    </row>
    <row r="17" spans="1:13" ht="63">
      <c r="A17" s="116" t="s">
        <v>142</v>
      </c>
      <c r="B17" s="113">
        <v>12</v>
      </c>
      <c r="C17" s="51" t="s">
        <v>279</v>
      </c>
      <c r="D17" s="137" t="s">
        <v>275</v>
      </c>
      <c r="E17" s="103" t="s">
        <v>278</v>
      </c>
      <c r="F17" s="105">
        <v>5</v>
      </c>
      <c r="G17" s="105">
        <v>0</v>
      </c>
      <c r="H17" s="104">
        <f t="shared" si="0"/>
        <v>5</v>
      </c>
      <c r="I17" s="104"/>
      <c r="J17" s="105">
        <v>5</v>
      </c>
      <c r="K17" s="51" t="s">
        <v>177</v>
      </c>
      <c r="L17" s="113">
        <v>8</v>
      </c>
      <c r="M17" s="51" t="s">
        <v>276</v>
      </c>
    </row>
  </sheetData>
  <sortState ref="A22:M33">
    <sortCondition descending="1" ref="H22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H8:H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F15"/>
  <sheetViews>
    <sheetView tabSelected="1" zoomScale="80" zoomScaleNormal="80" workbookViewId="0">
      <selection activeCell="M3" sqref="M3"/>
    </sheetView>
  </sheetViews>
  <sheetFormatPr defaultRowHeight="15"/>
  <cols>
    <col min="1" max="1" width="14.140625" customWidth="1"/>
    <col min="2" max="2" width="8.140625" customWidth="1"/>
    <col min="3" max="3" width="28.7109375" customWidth="1"/>
    <col min="4" max="4" width="35" customWidth="1"/>
    <col min="5" max="6" width="9.42578125" customWidth="1"/>
    <col min="7" max="7" width="9.7109375" customWidth="1"/>
    <col min="8" max="8" width="7.7109375" customWidth="1"/>
    <col min="9" max="9" width="7.85546875" customWidth="1"/>
    <col min="10" max="10" width="7.42578125" customWidth="1"/>
    <col min="11" max="11" width="15" customWidth="1"/>
    <col min="12" max="12" width="7.42578125" customWidth="1"/>
    <col min="13" max="13" width="40.7109375" customWidth="1"/>
  </cols>
  <sheetData>
    <row r="1" spans="1:58" ht="15.75">
      <c r="A1" s="144" t="s">
        <v>147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O1" s="87"/>
      <c r="P1" s="87"/>
    </row>
    <row r="2" spans="1:58" ht="15.75">
      <c r="A2" s="144" t="s">
        <v>148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58" s="90" customFormat="1" ht="15.75">
      <c r="A3" s="144" t="s">
        <v>149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91"/>
      <c r="N3" s="91"/>
      <c r="O3"/>
      <c r="P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</row>
    <row r="5" spans="1:58" ht="57">
      <c r="A5" s="84" t="s">
        <v>0</v>
      </c>
      <c r="B5" s="84" t="s">
        <v>1</v>
      </c>
      <c r="C5" s="84" t="s">
        <v>2</v>
      </c>
      <c r="D5" s="84" t="s">
        <v>141</v>
      </c>
      <c r="E5" s="84" t="s">
        <v>4</v>
      </c>
      <c r="F5" s="85" t="s">
        <v>145</v>
      </c>
      <c r="G5" s="85" t="s">
        <v>146</v>
      </c>
      <c r="H5" s="85" t="s">
        <v>150</v>
      </c>
      <c r="I5" s="84" t="s">
        <v>10</v>
      </c>
      <c r="J5" s="84" t="s">
        <v>11</v>
      </c>
      <c r="K5" s="84" t="s">
        <v>143</v>
      </c>
      <c r="L5" s="84" t="s">
        <v>144</v>
      </c>
      <c r="M5" s="84" t="s">
        <v>14</v>
      </c>
    </row>
    <row r="6" spans="1:58" ht="47.25">
      <c r="A6" s="102" t="s">
        <v>142</v>
      </c>
      <c r="B6" s="96">
        <v>1</v>
      </c>
      <c r="C6" s="96" t="s">
        <v>400</v>
      </c>
      <c r="D6" s="97" t="s">
        <v>387</v>
      </c>
      <c r="E6" s="96">
        <v>11</v>
      </c>
      <c r="F6" s="96">
        <v>18</v>
      </c>
      <c r="G6" s="96">
        <v>15</v>
      </c>
      <c r="H6" s="96">
        <f t="shared" ref="H6:H15" si="0">SUM(F6:G6)</f>
        <v>33</v>
      </c>
      <c r="I6" s="96"/>
      <c r="J6" s="119">
        <v>33</v>
      </c>
      <c r="K6" s="96" t="s">
        <v>177</v>
      </c>
      <c r="L6" s="103">
        <v>1</v>
      </c>
      <c r="M6" s="96" t="s">
        <v>390</v>
      </c>
    </row>
    <row r="7" spans="1:58" ht="63">
      <c r="A7" s="102" t="s">
        <v>142</v>
      </c>
      <c r="B7" s="103">
        <v>2</v>
      </c>
      <c r="C7" s="96" t="s">
        <v>379</v>
      </c>
      <c r="D7" s="100" t="s">
        <v>332</v>
      </c>
      <c r="E7" s="96" t="s">
        <v>380</v>
      </c>
      <c r="F7" s="96">
        <v>18</v>
      </c>
      <c r="G7" s="96">
        <v>5</v>
      </c>
      <c r="H7" s="96">
        <f t="shared" si="0"/>
        <v>23</v>
      </c>
      <c r="I7" s="96"/>
      <c r="J7" s="96">
        <v>23</v>
      </c>
      <c r="K7" s="96" t="s">
        <v>177</v>
      </c>
      <c r="L7" s="124">
        <v>2</v>
      </c>
      <c r="M7" s="51" t="s">
        <v>375</v>
      </c>
    </row>
    <row r="8" spans="1:58" ht="47.25">
      <c r="A8" s="102" t="s">
        <v>142</v>
      </c>
      <c r="B8" s="103">
        <v>3</v>
      </c>
      <c r="C8" s="96" t="s">
        <v>399</v>
      </c>
      <c r="D8" s="97" t="s">
        <v>387</v>
      </c>
      <c r="E8" s="96">
        <v>11</v>
      </c>
      <c r="F8" s="96">
        <v>15</v>
      </c>
      <c r="G8" s="96">
        <v>8</v>
      </c>
      <c r="H8" s="96">
        <f t="shared" si="0"/>
        <v>23</v>
      </c>
      <c r="I8" s="51"/>
      <c r="J8" s="96">
        <v>23</v>
      </c>
      <c r="K8" s="96" t="s">
        <v>177</v>
      </c>
      <c r="L8" s="124">
        <v>2</v>
      </c>
      <c r="M8" s="96" t="s">
        <v>390</v>
      </c>
    </row>
    <row r="9" spans="1:58" ht="63">
      <c r="A9" s="102" t="s">
        <v>142</v>
      </c>
      <c r="B9" s="103">
        <v>4</v>
      </c>
      <c r="C9" s="96" t="s">
        <v>381</v>
      </c>
      <c r="D9" s="138" t="s">
        <v>332</v>
      </c>
      <c r="E9" s="96" t="s">
        <v>380</v>
      </c>
      <c r="F9" s="136">
        <v>16</v>
      </c>
      <c r="G9" s="51">
        <v>5</v>
      </c>
      <c r="H9" s="96">
        <f t="shared" si="0"/>
        <v>21</v>
      </c>
      <c r="I9" s="51"/>
      <c r="J9" s="96">
        <v>21</v>
      </c>
      <c r="K9" s="51" t="s">
        <v>177</v>
      </c>
      <c r="L9" s="103">
        <v>3</v>
      </c>
      <c r="M9" s="51" t="s">
        <v>375</v>
      </c>
    </row>
    <row r="10" spans="1:58" ht="63">
      <c r="A10" s="102" t="s">
        <v>142</v>
      </c>
      <c r="B10" s="103">
        <v>5</v>
      </c>
      <c r="C10" s="96" t="s">
        <v>382</v>
      </c>
      <c r="D10" s="138" t="s">
        <v>332</v>
      </c>
      <c r="E10" s="96" t="s">
        <v>383</v>
      </c>
      <c r="F10" s="135">
        <v>14</v>
      </c>
      <c r="G10" s="96">
        <v>2</v>
      </c>
      <c r="H10" s="96">
        <f t="shared" si="0"/>
        <v>16</v>
      </c>
      <c r="I10" s="51"/>
      <c r="J10" s="119">
        <v>16</v>
      </c>
      <c r="K10" s="96" t="s">
        <v>177</v>
      </c>
      <c r="L10" s="103">
        <v>4</v>
      </c>
      <c r="M10" s="51" t="s">
        <v>375</v>
      </c>
    </row>
    <row r="11" spans="1:58" ht="63">
      <c r="A11" s="102" t="s">
        <v>142</v>
      </c>
      <c r="B11" s="103">
        <v>6</v>
      </c>
      <c r="C11" s="96" t="s">
        <v>384</v>
      </c>
      <c r="D11" s="138" t="s">
        <v>332</v>
      </c>
      <c r="E11" s="96" t="s">
        <v>383</v>
      </c>
      <c r="F11" s="139">
        <v>9</v>
      </c>
      <c r="G11" s="102">
        <v>4</v>
      </c>
      <c r="H11" s="96">
        <f t="shared" si="0"/>
        <v>13</v>
      </c>
      <c r="I11" s="51"/>
      <c r="J11" s="124">
        <v>13</v>
      </c>
      <c r="K11" s="102" t="s">
        <v>177</v>
      </c>
      <c r="L11" s="124">
        <v>5</v>
      </c>
      <c r="M11" s="51" t="s">
        <v>375</v>
      </c>
    </row>
    <row r="12" spans="1:58" ht="47.25">
      <c r="A12" s="102" t="s">
        <v>142</v>
      </c>
      <c r="B12" s="103">
        <v>7</v>
      </c>
      <c r="C12" s="51" t="s">
        <v>257</v>
      </c>
      <c r="D12" s="143" t="s">
        <v>255</v>
      </c>
      <c r="E12" s="96">
        <v>11</v>
      </c>
      <c r="F12" s="135">
        <v>7</v>
      </c>
      <c r="G12" s="96">
        <v>4</v>
      </c>
      <c r="H12" s="96">
        <f t="shared" si="0"/>
        <v>11</v>
      </c>
      <c r="I12" s="51"/>
      <c r="J12" s="96">
        <v>11</v>
      </c>
      <c r="K12" s="96" t="s">
        <v>192</v>
      </c>
      <c r="L12" s="124">
        <v>6</v>
      </c>
      <c r="M12" s="96" t="s">
        <v>258</v>
      </c>
    </row>
    <row r="13" spans="1:58" ht="63">
      <c r="A13" s="120" t="s">
        <v>142</v>
      </c>
      <c r="B13" s="121">
        <v>8</v>
      </c>
      <c r="C13" s="122" t="s">
        <v>385</v>
      </c>
      <c r="D13" s="140" t="s">
        <v>332</v>
      </c>
      <c r="E13" s="122" t="s">
        <v>383</v>
      </c>
      <c r="F13" s="141">
        <v>8</v>
      </c>
      <c r="G13" s="142">
        <v>3</v>
      </c>
      <c r="H13" s="122">
        <f t="shared" si="0"/>
        <v>11</v>
      </c>
      <c r="I13" s="123"/>
      <c r="J13" s="142">
        <v>11</v>
      </c>
      <c r="K13" s="104" t="s">
        <v>177</v>
      </c>
      <c r="L13" s="103">
        <v>6</v>
      </c>
      <c r="M13" s="51" t="s">
        <v>375</v>
      </c>
    </row>
    <row r="14" spans="1:58" ht="78.75">
      <c r="A14" s="120" t="s">
        <v>142</v>
      </c>
      <c r="B14" s="103">
        <v>9</v>
      </c>
      <c r="C14" s="96" t="s">
        <v>320</v>
      </c>
      <c r="D14" s="100" t="s">
        <v>317</v>
      </c>
      <c r="E14" s="96">
        <v>11</v>
      </c>
      <c r="F14" s="96">
        <v>8</v>
      </c>
      <c r="G14" s="96">
        <v>0</v>
      </c>
      <c r="H14" s="96">
        <f t="shared" si="0"/>
        <v>8</v>
      </c>
      <c r="I14" s="51"/>
      <c r="J14" s="96">
        <v>8</v>
      </c>
      <c r="K14" s="96" t="s">
        <v>177</v>
      </c>
      <c r="L14" s="124">
        <v>7</v>
      </c>
      <c r="M14" s="124" t="s">
        <v>318</v>
      </c>
    </row>
    <row r="15" spans="1:58" ht="78.75">
      <c r="A15" s="102" t="s">
        <v>142</v>
      </c>
      <c r="B15" s="103">
        <v>10</v>
      </c>
      <c r="C15" s="102" t="s">
        <v>321</v>
      </c>
      <c r="D15" s="100" t="s">
        <v>317</v>
      </c>
      <c r="E15" s="51">
        <v>11</v>
      </c>
      <c r="F15" s="51">
        <v>5</v>
      </c>
      <c r="G15" s="51">
        <v>0</v>
      </c>
      <c r="H15" s="96">
        <f t="shared" si="0"/>
        <v>5</v>
      </c>
      <c r="I15" s="51"/>
      <c r="J15" s="96">
        <v>5</v>
      </c>
      <c r="K15" s="51" t="s">
        <v>177</v>
      </c>
      <c r="L15" s="103">
        <v>8</v>
      </c>
      <c r="M15" s="124" t="s">
        <v>318</v>
      </c>
    </row>
  </sheetData>
  <sortState ref="A20:M29">
    <sortCondition descending="1" ref="H20"/>
  </sortState>
  <mergeCells count="3">
    <mergeCell ref="A1:L1"/>
    <mergeCell ref="A2:L2"/>
    <mergeCell ref="A3:L3"/>
  </mergeCells>
  <pageMargins left="0.7" right="0.7" top="0.75" bottom="0.75" header="0.3" footer="0.3"/>
  <pageSetup paperSize="9" orientation="portrait" r:id="rId1"/>
  <ignoredErrors>
    <ignoredError sqref="H6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2025-10-09T09:14:12Z</dcterms:modified>
</cp:coreProperties>
</file>