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3"/>
  </bookViews>
  <sheets>
    <sheet name="7 класс" sheetId="10" state="hidden" r:id="rId1"/>
    <sheet name="9 класс" sheetId="11" r:id="rId2"/>
    <sheet name="10 класс" sheetId="13" r:id="rId3"/>
    <sheet name="11 класс" sheetId="14" r:id="rId4"/>
  </sheets>
  <definedNames>
    <definedName name="_xlnm._FilterDatabase" localSheetId="2" hidden="1">'10 класс'!$A$4:$S$14</definedName>
    <definedName name="_xlnm._FilterDatabase" localSheetId="3" hidden="1">'11 класс'!$A$4:$Q$11</definedName>
    <definedName name="_xlnm._FilterDatabase" localSheetId="0" hidden="1">'7 класс'!$A$7:$S$7</definedName>
    <definedName name="_xlnm._FilterDatabase" localSheetId="1" hidden="1">'9 класс'!$A$5:$Q$5</definedName>
  </definedNames>
  <calcPr calcId="124519"/>
</workbook>
</file>

<file path=xl/calcChain.xml><?xml version="1.0" encoding="utf-8"?>
<calcChain xmlns="http://schemas.openxmlformats.org/spreadsheetml/2006/main">
  <c r="L13" i="11"/>
  <c r="L6"/>
  <c r="L11" i="14" l="1"/>
  <c r="L9"/>
  <c r="L8"/>
  <c r="L7"/>
  <c r="N9" i="13"/>
  <c r="N5"/>
  <c r="N10"/>
  <c r="N14"/>
  <c r="N13"/>
  <c r="N12"/>
  <c r="L12" i="11"/>
  <c r="L7"/>
  <c r="L9"/>
  <c r="L8"/>
  <c r="L11"/>
  <c r="L14"/>
  <c r="L10"/>
  <c r="N11" i="13" l="1"/>
  <c r="N7"/>
  <c r="N6"/>
  <c r="L10" i="14" l="1"/>
  <c r="L5"/>
  <c r="L6"/>
  <c r="N8" i="13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<sst xmlns="http://schemas.openxmlformats.org/spreadsheetml/2006/main" count="607" uniqueCount="201">
  <si>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</si>
  <si>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</si>
  <si>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</si>
  <si>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</si>
  <si>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</si>
  <si>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</si>
  <si>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</si>
  <si>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</si>
  <si>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</si>
  <si>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</si>
  <si>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</si>
  <si>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</si>
  <si>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</si>
  <si>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</si>
  <si>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</si>
  <si>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</si>
  <si>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</si>
  <si>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</si>
  <si>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</si>
  <si>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</si>
  <si>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</si>
  <si>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</si>
  <si>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</si>
  <si>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</si>
  <si>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</si>
  <si>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</si>
  <si>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</si>
  <si>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</si>
  <si>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</si>
  <si>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</si>
  <si>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</si>
  <si>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</si>
  <si>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</si>
  <si>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</si>
  <si>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</si>
  <si>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</si>
  <si>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</si>
  <si>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</si>
  <si>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</si>
  <si>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</si>
  <si>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</si>
  <si>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</si>
  <si>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</si>
  <si>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</si>
  <si>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</si>
  <si>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</si>
  <si>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</si>
  <si>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</si>
  <si>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</si>
  <si>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</si>
  <si>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</si>
  <si>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</si>
  <si>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</si>
  <si>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</si>
  <si>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</si>
  <si>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</si>
  <si>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</si>
  <si>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</si>
  <si>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</si>
  <si>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</si>
  <si>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</si>
  <si>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</si>
  <si>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</si>
  <si>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</si>
  <si>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</si>
  <si>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</si>
  <si>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</si>
  <si>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</si>
  <si>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</si>
  <si>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</si>
  <si>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</si>
  <si>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</si>
  <si>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</si>
  <si>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</si>
  <si>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</si>
  <si>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</si>
  <si>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</si>
  <si>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</si>
  <si>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</si>
  <si>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</si>
  <si>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</si>
  <si>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</si>
  <si>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</si>
  <si>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</si>
  <si>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</si>
  <si>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</si>
  <si>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</si>
  <si>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</si>
  <si>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</si>
  <si>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</si>
  <si>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</si>
  <si>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</si>
  <si>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</si>
  <si>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</si>
  <si>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</si>
  <si>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</si>
  <si>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</si>
  <si>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</si>
  <si>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</si>
  <si>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</si>
  <si>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</si>
  <si>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</si>
  <si>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</si>
  <si>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</si>
  <si>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</si>
  <si>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</si>
  <si>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</si>
  <si>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</si>
  <si>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</si>
  <si>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</si>
  <si>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</si>
  <si>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</si>
  <si>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</si>
  <si>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</si>
  <si>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</si>
  <si>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</si>
  <si>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</si>
  <si>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</si>
  <si>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</si>
  <si>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</si>
  <si>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</si>
  <si>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</si>
  <si>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</si>
  <si>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</si>
  <si>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</si>
  <si>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</si>
  <si>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</si>
  <si>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</si>
  <si>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</si>
  <si>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</si>
  <si>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</si>
  <si>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</si>
  <si>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</si>
  <si>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</si>
  <si>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</si>
  <si>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</si>
  <si>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</si>
  <si>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</si>
  <si>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</si>
  <si>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</si>
  <si>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</si>
  <si>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Всего         макс. 100 б.</t>
  </si>
  <si>
    <t>право</t>
  </si>
  <si>
    <t>Рейтинговое место по району</t>
  </si>
  <si>
    <t>Образовательное учреждение (сокращенное наименование согласно Уставу)</t>
  </si>
  <si>
    <t xml:space="preserve">Статус </t>
  </si>
  <si>
    <t xml:space="preserve">Рейтинговое место </t>
  </si>
  <si>
    <t>Протокол заседания жюри школьного этапа всероссийской олимпиады школьников по праву Калининский район от  06  октября  2023 года</t>
  </si>
  <si>
    <t>Повестка: утверждение результатов  школьного этапа всероссийской олимпиады по    праву  2023 года, 9 класс</t>
  </si>
  <si>
    <t>Решили: утвердить результаты школьного этапа всероссийской олимпиады по     праву  2023 года, 9 класс</t>
  </si>
  <si>
    <t>Всего         макс.    94 б.</t>
  </si>
  <si>
    <t>Повестка: утверждение результатов  школьного этапа всероссийской олимпиады по    праву  2023 года, 10 класс</t>
  </si>
  <si>
    <t>Решили: утвердить результаты школьного этапа всероссийской олимпиады по     праву  2023 года, 10 класс</t>
  </si>
  <si>
    <t>Председатель:                         Недосекина Л.А.</t>
  </si>
  <si>
    <t>Повестка: утверждение результатов  школьного этапа всероссийской олимпиады по    праву  2023 года, 11 класс</t>
  </si>
  <si>
    <t>Решили: утвердить результаты школьного этапа всероссийской олимпиады по     праву  2023 года, 11 класс</t>
  </si>
  <si>
    <t>Протокол заседания жюри школьного этапа всероссийской олимпиады школьников по праву Калининский район от  06 октября  2023 года</t>
  </si>
  <si>
    <t>Всего       макс.  95 б.</t>
  </si>
  <si>
    <t>Фаенко Дмитрий  Анатольевич</t>
  </si>
  <si>
    <t>МБОУ "СОШ №1 им. Героя Советского Союза П.И. Чиркина г.Калининска Саратовской области"</t>
  </si>
  <si>
    <t>10а</t>
  </si>
  <si>
    <t>Горх Дарья Петровна</t>
  </si>
  <si>
    <t>Цаплин Мирон Романович</t>
  </si>
  <si>
    <t>Косолапова Анна Владимировна</t>
  </si>
  <si>
    <t>Куличков Егор Анатольевич</t>
  </si>
  <si>
    <t>11а</t>
  </si>
  <si>
    <t>Беспалов Артем Александрович</t>
  </si>
  <si>
    <t>Стигарь Анна Артемовна</t>
  </si>
  <si>
    <t>Безруков Егор Александрович</t>
  </si>
  <si>
    <t>Лызин Егор Александрович</t>
  </si>
  <si>
    <t>Бедряева Виктория Владимировна</t>
  </si>
  <si>
    <t>Развина Евгения Александровна</t>
  </si>
  <si>
    <t>МБОУ "СОШ № 2 имени С.И,Подгайнова г.Калининска Саратовской области"</t>
  </si>
  <si>
    <t>9а</t>
  </si>
  <si>
    <t>Караваева Ника Александровна</t>
  </si>
  <si>
    <t>Грачёва София Дмитриевна</t>
  </si>
  <si>
    <t>Днепровская Анастасия Алексеевна</t>
  </si>
  <si>
    <t>9в</t>
  </si>
  <si>
    <t>Нефедов Иван Сеогеевич</t>
  </si>
  <si>
    <t>Уваров Егор Олегович</t>
  </si>
  <si>
    <t>9б</t>
  </si>
  <si>
    <t>Сергушов Степан Владимирович</t>
  </si>
  <si>
    <t>Карягина Анастасия Алексеевна</t>
  </si>
  <si>
    <t>Еремина Ольга Викторовна</t>
  </si>
  <si>
    <t>Петрова София Владимировна</t>
  </si>
  <si>
    <t>Реброва Наталья Алексеевна</t>
  </si>
  <si>
    <t>Мартьянова Анна Владимировна</t>
  </si>
  <si>
    <t>Иванкова Анастасия Романовна</t>
  </si>
  <si>
    <t>Есина Ксения Дмитриевна</t>
  </si>
  <si>
    <t>Лукошкина Анастасия Алексеевна</t>
  </si>
  <si>
    <t>Развина Ираида Ивановка</t>
  </si>
  <si>
    <t>Комарова Виктория Дмитриевна</t>
  </si>
  <si>
    <t>Устинов Иван Михайлович</t>
  </si>
  <si>
    <t>Чернышов Назар Алексеевич</t>
  </si>
  <si>
    <t>Недосекина Лилия Александровна</t>
  </si>
  <si>
    <t>Артемова КаринаАлександровна</t>
  </si>
  <si>
    <t>МБОУ "СОШ с.Казачка Калининского района Саратовской области"</t>
  </si>
  <si>
    <t>призёр</t>
  </si>
  <si>
    <t>участник</t>
  </si>
  <si>
    <t>победитель</t>
  </si>
  <si>
    <t xml:space="preserve">Секретарь:                               Развина И.И.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</si>
</sst>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6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3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11" fillId="0" borderId="1" xfId="0" applyFont="1" applyFill="1" applyBorder="1" applyAlignment="1">
      <alignment wrapText="1"/>
    </xf>
    <xf numFmtId="0" fontId="11" fillId="0" borderId="2" xfId="0" applyFont="1" applyBorder="1" applyAlignment="1"/>
    <xf numFmtId="0" fontId="0" fillId="0" borderId="7" xfId="0" applyBorder="1" applyAlignment="1"/>
    <xf numFmtId="0" fontId="11" fillId="0" borderId="1" xfId="0" applyFont="1" applyBorder="1" applyAlignment="1"/>
    <xf numFmtId="0" fontId="17" fillId="0" borderId="7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4" borderId="7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0" fillId="0" borderId="14" xfId="0" applyBorder="1" applyAlignment="1"/>
    <xf numFmtId="0" fontId="0" fillId="0" borderId="8" xfId="0" applyBorder="1" applyAlignment="1"/>
    <xf numFmtId="0" fontId="11" fillId="4" borderId="1" xfId="0" applyFont="1" applyFill="1" applyBorder="1" applyAlignment="1"/>
    <xf numFmtId="0" fontId="13" fillId="5" borderId="1" xfId="0" applyFont="1" applyFill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4" borderId="7" xfId="0" applyFont="1" applyFill="1" applyBorder="1" applyAlignment="1"/>
    <xf numFmtId="0" fontId="7" fillId="4" borderId="1" xfId="0" applyFont="1" applyFill="1" applyBorder="1" applyAlignment="1"/>
    <xf numFmtId="0" fontId="7" fillId="0" borderId="1" xfId="0" applyFont="1" applyBorder="1" applyAlignment="1"/>
    <xf numFmtId="0" fontId="7" fillId="0" borderId="7" xfId="0" applyFont="1" applyBorder="1" applyAlignment="1">
      <alignment wrapText="1"/>
    </xf>
    <xf numFmtId="0" fontId="7" fillId="0" borderId="7" xfId="0" applyFont="1" applyBorder="1" applyAlignment="1"/>
    <xf numFmtId="0" fontId="8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309562</xdr:colOff>
      <xdr:row>16</xdr:row>
      <xdr:rowOff>130970</xdr:rowOff>
    </xdr:from>
    <xdr:to>
      <xdr:col>2</xdr:col>
      <xdr:colOff>857249</xdr:colOff>
      <xdr:row>18</xdr:row>
      <xdr:rowOff>71438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1112" y="9541670"/>
          <a:ext cx="547687" cy="32146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345281</xdr:colOff>
      <xdr:row>18</xdr:row>
      <xdr:rowOff>0</xdr:rowOff>
    </xdr:from>
    <xdr:to>
      <xdr:col>2</xdr:col>
      <xdr:colOff>850106</xdr:colOff>
      <xdr:row>19</xdr:row>
      <xdr:rowOff>19050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6831" y="9791700"/>
          <a:ext cx="5048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</xdr:colOff>
      <xdr:row>15</xdr:row>
      <xdr:rowOff>119064</xdr:rowOff>
    </xdr:from>
    <xdr:to>
      <xdr:col>2</xdr:col>
      <xdr:colOff>619124</xdr:colOff>
      <xdr:row>17</xdr:row>
      <xdr:rowOff>59532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" y="11191877"/>
          <a:ext cx="547687" cy="32146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</xdr:row>
      <xdr:rowOff>11906</xdr:rowOff>
    </xdr:from>
    <xdr:to>
      <xdr:col>2</xdr:col>
      <xdr:colOff>552450</xdr:colOff>
      <xdr:row>18</xdr:row>
      <xdr:rowOff>30956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2063" y="11465719"/>
          <a:ext cx="5048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309562</xdr:colOff>
      <xdr:row>12</xdr:row>
      <xdr:rowOff>130970</xdr:rowOff>
    </xdr:from>
    <xdr:to>
      <xdr:col>2</xdr:col>
      <xdr:colOff>857249</xdr:colOff>
      <xdr:row>14</xdr:row>
      <xdr:rowOff>71438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968" y="9548814"/>
          <a:ext cx="547687" cy="32146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345281</xdr:colOff>
      <xdr:row>14</xdr:row>
      <xdr:rowOff>0</xdr:rowOff>
    </xdr:from>
    <xdr:to>
      <xdr:col>2</xdr:col>
      <xdr:colOff>850106</xdr:colOff>
      <xdr:row>15</xdr:row>
      <xdr:rowOff>19050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687" y="9798844"/>
          <a:ext cx="5048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41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8.75">
      <c r="A2" s="141" t="s">
        <v>15</v>
      </c>
      <c r="B2" s="141"/>
      <c r="C2" s="141"/>
      <c r="D2" s="14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41" t="s">
        <v>16</v>
      </c>
      <c r="B3" s="141"/>
      <c r="C3" s="141"/>
      <c r="D3" s="14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3" t="s">
        <v>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ht="15.75">
      <c r="A5" s="143" t="s">
        <v>65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19" ht="15.75">
      <c r="A6" s="140"/>
      <c r="B6" s="140"/>
      <c r="C6" s="140"/>
      <c r="D6" s="140"/>
      <c r="E6" s="14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9"/>
  <sheetViews>
    <sheetView zoomScale="80" zoomScaleNormal="80" workbookViewId="0">
      <selection activeCell="U7" sqref="U7"/>
    </sheetView>
  </sheetViews>
  <sheetFormatPr defaultRowHeight="15"/>
  <cols>
    <col min="1" max="1" width="9.5703125" customWidth="1"/>
    <col min="2" max="2" width="5.42578125" customWidth="1"/>
    <col min="3" max="3" width="17" customWidth="1"/>
    <col min="4" max="4" width="26.28515625" customWidth="1"/>
    <col min="5" max="5" width="7.85546875" customWidth="1"/>
    <col min="6" max="6" width="6.5703125" customWidth="1"/>
    <col min="7" max="7" width="6.7109375" customWidth="1"/>
    <col min="8" max="8" width="7.85546875" customWidth="1"/>
    <col min="9" max="9" width="8" customWidth="1"/>
    <col min="10" max="10" width="7" customWidth="1"/>
    <col min="11" max="11" width="6.7109375" customWidth="1"/>
    <col min="12" max="12" width="6.85546875" customWidth="1"/>
    <col min="13" max="13" width="5.28515625" customWidth="1"/>
    <col min="14" max="14" width="7.28515625" customWidth="1"/>
    <col min="15" max="15" width="11.5703125" customWidth="1"/>
    <col min="16" max="16" width="7.85546875" customWidth="1"/>
    <col min="17" max="17" width="18" customWidth="1"/>
  </cols>
  <sheetData>
    <row r="1" spans="1:30" ht="15.75">
      <c r="A1" s="144" t="s">
        <v>147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30" ht="15.75">
      <c r="A2" s="141" t="s">
        <v>148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30" ht="15.75">
      <c r="A3" s="141" t="s">
        <v>149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30" s="87" customFormat="1" ht="15.7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ht="68.25" customHeight="1">
      <c r="A5" s="93" t="s">
        <v>0</v>
      </c>
      <c r="B5" s="93" t="s">
        <v>1</v>
      </c>
      <c r="C5" s="96" t="s">
        <v>2</v>
      </c>
      <c r="D5" s="93" t="s">
        <v>144</v>
      </c>
      <c r="E5" s="93" t="s">
        <v>4</v>
      </c>
      <c r="F5" s="93">
        <v>1</v>
      </c>
      <c r="G5" s="93">
        <v>2</v>
      </c>
      <c r="H5" s="93">
        <v>3</v>
      </c>
      <c r="I5" s="93">
        <v>4</v>
      </c>
      <c r="J5" s="93">
        <v>5</v>
      </c>
      <c r="K5" s="93">
        <v>6</v>
      </c>
      <c r="L5" s="94" t="s">
        <v>141</v>
      </c>
      <c r="M5" s="93" t="s">
        <v>10</v>
      </c>
      <c r="N5" s="93" t="s">
        <v>11</v>
      </c>
      <c r="O5" s="93" t="s">
        <v>145</v>
      </c>
      <c r="P5" s="93" t="s">
        <v>13</v>
      </c>
      <c r="Q5" s="93" t="s">
        <v>14</v>
      </c>
    </row>
    <row r="6" spans="1:30" ht="52.5" customHeight="1">
      <c r="A6" s="104" t="s">
        <v>142</v>
      </c>
      <c r="B6" s="105">
        <v>1</v>
      </c>
      <c r="C6" s="26" t="s">
        <v>193</v>
      </c>
      <c r="D6" s="98" t="s">
        <v>196</v>
      </c>
      <c r="E6" s="97">
        <v>8</v>
      </c>
      <c r="F6" s="106">
        <v>12</v>
      </c>
      <c r="G6" s="103">
        <v>4</v>
      </c>
      <c r="H6" s="103">
        <v>6</v>
      </c>
      <c r="I6" s="103">
        <v>4</v>
      </c>
      <c r="J6" s="103">
        <v>18</v>
      </c>
      <c r="K6" s="103">
        <v>24</v>
      </c>
      <c r="L6" s="99">
        <f t="shared" ref="L6:L14" si="0">SUM(F6:K6)</f>
        <v>68</v>
      </c>
      <c r="M6" s="103"/>
      <c r="N6" s="99">
        <v>68</v>
      </c>
      <c r="O6" s="107" t="s">
        <v>197</v>
      </c>
      <c r="P6" s="103">
        <v>1</v>
      </c>
      <c r="Q6" s="99" t="s">
        <v>194</v>
      </c>
    </row>
    <row r="7" spans="1:30" ht="73.5" customHeight="1">
      <c r="A7" s="104" t="s">
        <v>142</v>
      </c>
      <c r="B7" s="105">
        <v>2</v>
      </c>
      <c r="C7" s="26" t="s">
        <v>174</v>
      </c>
      <c r="D7" s="98" t="s">
        <v>172</v>
      </c>
      <c r="E7" s="26" t="s">
        <v>173</v>
      </c>
      <c r="F7" s="108">
        <v>10</v>
      </c>
      <c r="G7" s="109">
        <v>0</v>
      </c>
      <c r="H7" s="110">
        <v>0</v>
      </c>
      <c r="I7" s="110">
        <v>0</v>
      </c>
      <c r="J7" s="110">
        <v>4</v>
      </c>
      <c r="K7" s="110">
        <v>24</v>
      </c>
      <c r="L7" s="107">
        <f t="shared" si="0"/>
        <v>38</v>
      </c>
      <c r="M7" s="107"/>
      <c r="N7" s="107">
        <v>38</v>
      </c>
      <c r="O7" s="107" t="s">
        <v>198</v>
      </c>
      <c r="P7" s="99">
        <v>2</v>
      </c>
      <c r="Q7" s="99" t="s">
        <v>183</v>
      </c>
    </row>
    <row r="8" spans="1:30" ht="73.5" customHeight="1">
      <c r="A8" s="104" t="s">
        <v>142</v>
      </c>
      <c r="B8" s="105">
        <v>3</v>
      </c>
      <c r="C8" s="26" t="s">
        <v>171</v>
      </c>
      <c r="D8" s="98" t="s">
        <v>172</v>
      </c>
      <c r="E8" s="26" t="s">
        <v>173</v>
      </c>
      <c r="F8" s="106">
        <v>4</v>
      </c>
      <c r="G8" s="103">
        <v>2</v>
      </c>
      <c r="H8" s="103">
        <v>0</v>
      </c>
      <c r="I8" s="103">
        <v>0</v>
      </c>
      <c r="J8" s="103">
        <v>0</v>
      </c>
      <c r="K8" s="103">
        <v>13</v>
      </c>
      <c r="L8" s="107">
        <f t="shared" si="0"/>
        <v>19</v>
      </c>
      <c r="M8" s="107"/>
      <c r="N8" s="107">
        <v>19</v>
      </c>
      <c r="O8" s="107" t="s">
        <v>198</v>
      </c>
      <c r="P8" s="99">
        <v>3</v>
      </c>
      <c r="Q8" s="99" t="s">
        <v>183</v>
      </c>
    </row>
    <row r="9" spans="1:30" ht="74.25" customHeight="1">
      <c r="A9" s="104" t="s">
        <v>142</v>
      </c>
      <c r="B9" s="105">
        <v>4</v>
      </c>
      <c r="C9" s="26" t="s">
        <v>178</v>
      </c>
      <c r="D9" s="98" t="s">
        <v>172</v>
      </c>
      <c r="E9" s="26" t="s">
        <v>177</v>
      </c>
      <c r="F9" s="111">
        <v>4</v>
      </c>
      <c r="G9" s="112">
        <v>0</v>
      </c>
      <c r="H9" s="113">
        <v>0</v>
      </c>
      <c r="I9" s="113">
        <v>0</v>
      </c>
      <c r="J9" s="114">
        <v>0</v>
      </c>
      <c r="K9" s="114">
        <v>13</v>
      </c>
      <c r="L9" s="107">
        <f t="shared" si="0"/>
        <v>17</v>
      </c>
      <c r="M9" s="107"/>
      <c r="N9" s="107">
        <v>17</v>
      </c>
      <c r="O9" s="107" t="s">
        <v>198</v>
      </c>
      <c r="P9" s="99">
        <v>4</v>
      </c>
      <c r="Q9" s="99" t="s">
        <v>183</v>
      </c>
    </row>
    <row r="10" spans="1:30" ht="67.5" customHeight="1">
      <c r="A10" s="104" t="s">
        <v>142</v>
      </c>
      <c r="B10" s="105">
        <v>5</v>
      </c>
      <c r="C10" s="26" t="s">
        <v>175</v>
      </c>
      <c r="D10" s="98" t="s">
        <v>172</v>
      </c>
      <c r="E10" s="26" t="s">
        <v>173</v>
      </c>
      <c r="F10" s="115">
        <v>2</v>
      </c>
      <c r="G10" s="116">
        <v>2</v>
      </c>
      <c r="H10" s="116">
        <v>0</v>
      </c>
      <c r="I10" s="116">
        <v>2</v>
      </c>
      <c r="J10" s="116">
        <v>2</v>
      </c>
      <c r="K10" s="116">
        <v>6</v>
      </c>
      <c r="L10" s="99">
        <f t="shared" si="0"/>
        <v>14</v>
      </c>
      <c r="M10" s="99"/>
      <c r="N10" s="99">
        <v>14</v>
      </c>
      <c r="O10" s="107" t="s">
        <v>198</v>
      </c>
      <c r="P10" s="99">
        <v>5</v>
      </c>
      <c r="Q10" s="99" t="s">
        <v>183</v>
      </c>
    </row>
    <row r="11" spans="1:30" ht="75" customHeight="1">
      <c r="A11" s="104" t="s">
        <v>142</v>
      </c>
      <c r="B11" s="105">
        <v>6</v>
      </c>
      <c r="C11" s="26" t="s">
        <v>179</v>
      </c>
      <c r="D11" s="98" t="s">
        <v>172</v>
      </c>
      <c r="E11" s="26" t="s">
        <v>180</v>
      </c>
      <c r="F11" s="106">
        <v>4</v>
      </c>
      <c r="G11" s="103">
        <v>0</v>
      </c>
      <c r="H11" s="103">
        <v>0</v>
      </c>
      <c r="I11" s="103">
        <v>0</v>
      </c>
      <c r="J11" s="103">
        <v>4</v>
      </c>
      <c r="K11" s="103">
        <v>4</v>
      </c>
      <c r="L11" s="117">
        <f t="shared" si="0"/>
        <v>12</v>
      </c>
      <c r="M11" s="118"/>
      <c r="N11" s="117">
        <v>12</v>
      </c>
      <c r="O11" s="107" t="s">
        <v>198</v>
      </c>
      <c r="P11" s="99">
        <v>6</v>
      </c>
      <c r="Q11" s="99" t="s">
        <v>183</v>
      </c>
    </row>
    <row r="12" spans="1:30" ht="72" customHeight="1">
      <c r="A12" s="104" t="s">
        <v>142</v>
      </c>
      <c r="B12" s="105">
        <v>7</v>
      </c>
      <c r="C12" s="26" t="s">
        <v>176</v>
      </c>
      <c r="D12" s="98" t="s">
        <v>172</v>
      </c>
      <c r="E12" s="26" t="s">
        <v>177</v>
      </c>
      <c r="F12" s="111">
        <v>2</v>
      </c>
      <c r="G12" s="112">
        <v>0</v>
      </c>
      <c r="H12" s="119">
        <v>0</v>
      </c>
      <c r="I12" s="120">
        <v>0</v>
      </c>
      <c r="J12" s="120">
        <v>0</v>
      </c>
      <c r="K12" s="121">
        <v>0</v>
      </c>
      <c r="L12" s="122">
        <f t="shared" si="0"/>
        <v>2</v>
      </c>
      <c r="M12" s="123"/>
      <c r="N12" s="122">
        <v>2</v>
      </c>
      <c r="O12" s="107" t="s">
        <v>198</v>
      </c>
      <c r="P12" s="99">
        <v>7</v>
      </c>
      <c r="Q12" s="99" t="s">
        <v>183</v>
      </c>
    </row>
    <row r="13" spans="1:30" ht="63.75">
      <c r="A13" s="104" t="s">
        <v>142</v>
      </c>
      <c r="B13" s="105">
        <v>8</v>
      </c>
      <c r="C13" s="26" t="s">
        <v>181</v>
      </c>
      <c r="D13" s="98" t="s">
        <v>172</v>
      </c>
      <c r="E13" s="26" t="s">
        <v>180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99">
        <f t="shared" si="0"/>
        <v>0</v>
      </c>
      <c r="M13" s="103"/>
      <c r="N13" s="99">
        <v>0</v>
      </c>
      <c r="O13" s="107" t="s">
        <v>198</v>
      </c>
      <c r="P13" s="103">
        <v>8</v>
      </c>
      <c r="Q13" s="99" t="s">
        <v>183</v>
      </c>
    </row>
    <row r="14" spans="1:30" ht="60">
      <c r="A14" s="104" t="s">
        <v>142</v>
      </c>
      <c r="B14" s="105">
        <v>9</v>
      </c>
      <c r="C14" s="26" t="s">
        <v>182</v>
      </c>
      <c r="D14" s="99" t="s">
        <v>172</v>
      </c>
      <c r="E14" s="100" t="s">
        <v>180</v>
      </c>
      <c r="F14" s="101">
        <v>0</v>
      </c>
      <c r="G14" s="102">
        <v>0</v>
      </c>
      <c r="H14" s="103">
        <v>0</v>
      </c>
      <c r="I14" s="103">
        <v>0</v>
      </c>
      <c r="J14" s="103">
        <v>0</v>
      </c>
      <c r="K14" s="103">
        <v>0</v>
      </c>
      <c r="L14" s="117">
        <f t="shared" si="0"/>
        <v>0</v>
      </c>
      <c r="M14" s="107"/>
      <c r="N14" s="117">
        <v>0</v>
      </c>
      <c r="O14" s="107" t="s">
        <v>198</v>
      </c>
      <c r="P14" s="99">
        <v>8</v>
      </c>
      <c r="Q14" s="99" t="s">
        <v>183</v>
      </c>
    </row>
    <row r="18" spans="1:4">
      <c r="A18" t="s">
        <v>153</v>
      </c>
    </row>
    <row r="19" spans="1:4">
      <c r="A19" s="145" t="s">
        <v>200</v>
      </c>
      <c r="B19" s="145"/>
      <c r="C19" s="145"/>
      <c r="D19" s="145"/>
    </row>
  </sheetData>
  <sortState ref="A6:Q14">
    <sortCondition descending="1" ref="L6"/>
  </sortState>
  <mergeCells count="4">
    <mergeCell ref="A2:P2"/>
    <mergeCell ref="A3:P3"/>
    <mergeCell ref="A1:Q1"/>
    <mergeCell ref="A19:D19"/>
  </mergeCells>
  <pageMargins left="0.25" right="0.25" top="0.75" bottom="0.75" header="0.3" footer="0.3"/>
  <pageSetup paperSize="9" orientation="landscape" r:id="rId1"/>
  <ignoredErrors>
    <ignoredError sqref="L6:L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18"/>
  <sheetViews>
    <sheetView topLeftCell="A25" zoomScale="80" zoomScaleNormal="80" workbookViewId="0">
      <selection activeCell="W6" sqref="W6"/>
    </sheetView>
  </sheetViews>
  <sheetFormatPr defaultRowHeight="15"/>
  <cols>
    <col min="1" max="1" width="12" customWidth="1"/>
    <col min="2" max="2" width="6.28515625" customWidth="1"/>
    <col min="3" max="3" width="18" customWidth="1"/>
    <col min="4" max="4" width="27.28515625" customWidth="1"/>
    <col min="5" max="5" width="7.42578125" customWidth="1"/>
    <col min="6" max="7" width="6.7109375" customWidth="1"/>
    <col min="8" max="8" width="6.140625" customWidth="1"/>
    <col min="9" max="9" width="6.5703125" customWidth="1"/>
    <col min="10" max="10" width="6.42578125" customWidth="1"/>
    <col min="11" max="11" width="6" customWidth="1"/>
    <col min="12" max="12" width="6.7109375" customWidth="1"/>
    <col min="13" max="13" width="6.85546875" customWidth="1"/>
    <col min="14" max="14" width="7" customWidth="1"/>
    <col min="15" max="15" width="6.140625" customWidth="1"/>
    <col min="16" max="16" width="7.7109375" customWidth="1"/>
    <col min="17" max="17" width="13" customWidth="1"/>
    <col min="18" max="18" width="9" customWidth="1"/>
    <col min="19" max="19" width="19.7109375" customWidth="1"/>
  </cols>
  <sheetData>
    <row r="1" spans="1:58" ht="15.75">
      <c r="A1" s="144" t="s">
        <v>156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5"/>
    </row>
    <row r="2" spans="1:58" ht="15.75">
      <c r="A2" s="141" t="s">
        <v>151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58" s="87" customFormat="1" ht="15.75">
      <c r="A3" s="141" t="s">
        <v>152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/>
      <c r="U3" s="89"/>
      <c r="V3"/>
      <c r="W3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</row>
    <row r="4" spans="1:58" ht="87.75" customHeight="1">
      <c r="A4" s="93" t="s">
        <v>0</v>
      </c>
      <c r="B4" s="93" t="s">
        <v>1</v>
      </c>
      <c r="C4" s="93" t="s">
        <v>2</v>
      </c>
      <c r="D4" s="93" t="s">
        <v>144</v>
      </c>
      <c r="E4" s="93" t="s">
        <v>4</v>
      </c>
      <c r="F4" s="93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4">
        <v>7</v>
      </c>
      <c r="M4" s="94">
        <v>8</v>
      </c>
      <c r="N4" s="94" t="s">
        <v>150</v>
      </c>
      <c r="O4" s="93" t="s">
        <v>10</v>
      </c>
      <c r="P4" s="93" t="s">
        <v>11</v>
      </c>
      <c r="Q4" s="93" t="s">
        <v>145</v>
      </c>
      <c r="R4" s="93" t="s">
        <v>146</v>
      </c>
      <c r="S4" s="93" t="s">
        <v>14</v>
      </c>
    </row>
    <row r="5" spans="1:58" ht="66.75" customHeight="1">
      <c r="A5" s="124" t="s">
        <v>142</v>
      </c>
      <c r="B5" s="125">
        <v>1</v>
      </c>
      <c r="C5" s="26" t="s">
        <v>189</v>
      </c>
      <c r="D5" s="98" t="s">
        <v>172</v>
      </c>
      <c r="E5" s="26">
        <v>10</v>
      </c>
      <c r="F5" s="26">
        <v>16</v>
      </c>
      <c r="G5" s="26">
        <v>15</v>
      </c>
      <c r="H5" s="26">
        <v>12</v>
      </c>
      <c r="I5" s="26">
        <v>12</v>
      </c>
      <c r="J5" s="26">
        <v>5</v>
      </c>
      <c r="K5" s="26">
        <v>6</v>
      </c>
      <c r="L5" s="26">
        <v>3</v>
      </c>
      <c r="M5" s="26">
        <v>1</v>
      </c>
      <c r="N5" s="126">
        <f t="shared" ref="N5:N14" si="0">SUM(F5:M5)</f>
        <v>70</v>
      </c>
      <c r="O5" s="126"/>
      <c r="P5" s="126">
        <v>70</v>
      </c>
      <c r="Q5" s="127" t="s">
        <v>199</v>
      </c>
      <c r="R5" s="125">
        <v>1</v>
      </c>
      <c r="S5" s="26" t="s">
        <v>190</v>
      </c>
    </row>
    <row r="6" spans="1:58" ht="57" customHeight="1">
      <c r="A6" s="124" t="s">
        <v>142</v>
      </c>
      <c r="B6" s="125">
        <v>2</v>
      </c>
      <c r="C6" s="26" t="s">
        <v>195</v>
      </c>
      <c r="D6" s="98" t="s">
        <v>196</v>
      </c>
      <c r="E6" s="26">
        <v>10</v>
      </c>
      <c r="F6" s="26">
        <v>16</v>
      </c>
      <c r="G6" s="26">
        <v>18</v>
      </c>
      <c r="H6" s="26">
        <v>12</v>
      </c>
      <c r="I6" s="26">
        <v>6</v>
      </c>
      <c r="J6" s="26">
        <v>10</v>
      </c>
      <c r="K6" s="26">
        <v>3</v>
      </c>
      <c r="L6" s="26">
        <v>0</v>
      </c>
      <c r="M6" s="26">
        <v>4</v>
      </c>
      <c r="N6" s="126">
        <f t="shared" si="0"/>
        <v>69</v>
      </c>
      <c r="O6" s="26"/>
      <c r="P6" s="126">
        <v>69</v>
      </c>
      <c r="Q6" s="26" t="s">
        <v>199</v>
      </c>
      <c r="R6" s="26">
        <v>2</v>
      </c>
      <c r="S6" s="26" t="s">
        <v>194</v>
      </c>
    </row>
    <row r="7" spans="1:58" ht="81.75" customHeight="1">
      <c r="A7" s="124" t="s">
        <v>142</v>
      </c>
      <c r="B7" s="125">
        <v>3</v>
      </c>
      <c r="C7" s="26" t="s">
        <v>186</v>
      </c>
      <c r="D7" s="98" t="s">
        <v>172</v>
      </c>
      <c r="E7" s="26">
        <v>10</v>
      </c>
      <c r="F7" s="26">
        <v>16</v>
      </c>
      <c r="G7" s="26">
        <v>9</v>
      </c>
      <c r="H7" s="26">
        <v>11</v>
      </c>
      <c r="I7" s="26">
        <v>12</v>
      </c>
      <c r="J7" s="26">
        <v>4</v>
      </c>
      <c r="K7" s="26">
        <v>6</v>
      </c>
      <c r="L7" s="26">
        <v>2</v>
      </c>
      <c r="M7" s="26">
        <v>4</v>
      </c>
      <c r="N7" s="126">
        <f t="shared" si="0"/>
        <v>64</v>
      </c>
      <c r="O7" s="26"/>
      <c r="P7" s="126">
        <v>64</v>
      </c>
      <c r="Q7" s="127" t="s">
        <v>197</v>
      </c>
      <c r="R7" s="26">
        <v>3</v>
      </c>
      <c r="S7" s="26" t="s">
        <v>190</v>
      </c>
    </row>
    <row r="8" spans="1:58" ht="69" customHeight="1">
      <c r="A8" s="124" t="s">
        <v>142</v>
      </c>
      <c r="B8" s="125">
        <v>4</v>
      </c>
      <c r="C8" s="26" t="s">
        <v>187</v>
      </c>
      <c r="D8" s="98" t="s">
        <v>172</v>
      </c>
      <c r="E8" s="26">
        <v>10</v>
      </c>
      <c r="F8" s="26">
        <v>16</v>
      </c>
      <c r="G8" s="26">
        <v>12</v>
      </c>
      <c r="H8" s="26">
        <v>11</v>
      </c>
      <c r="I8" s="26">
        <v>9</v>
      </c>
      <c r="J8" s="26">
        <v>6</v>
      </c>
      <c r="K8" s="26">
        <v>0</v>
      </c>
      <c r="L8" s="26">
        <v>0</v>
      </c>
      <c r="M8" s="26">
        <v>4</v>
      </c>
      <c r="N8" s="126">
        <f t="shared" si="0"/>
        <v>58</v>
      </c>
      <c r="O8" s="128"/>
      <c r="P8" s="126">
        <v>58</v>
      </c>
      <c r="Q8" s="127" t="s">
        <v>197</v>
      </c>
      <c r="R8" s="129">
        <v>4</v>
      </c>
      <c r="S8" s="26" t="s">
        <v>190</v>
      </c>
    </row>
    <row r="9" spans="1:58" ht="64.5" customHeight="1">
      <c r="A9" s="124" t="s">
        <v>142</v>
      </c>
      <c r="B9" s="125">
        <v>5</v>
      </c>
      <c r="C9" s="26" t="s">
        <v>184</v>
      </c>
      <c r="D9" s="98" t="s">
        <v>172</v>
      </c>
      <c r="E9" s="26">
        <v>10</v>
      </c>
      <c r="F9" s="26">
        <v>10</v>
      </c>
      <c r="G9" s="26">
        <v>9</v>
      </c>
      <c r="H9" s="26">
        <v>7</v>
      </c>
      <c r="I9" s="26">
        <v>9</v>
      </c>
      <c r="J9" s="26">
        <v>7</v>
      </c>
      <c r="K9" s="26">
        <v>3</v>
      </c>
      <c r="L9" s="26">
        <v>0</v>
      </c>
      <c r="M9" s="26">
        <v>1</v>
      </c>
      <c r="N9" s="126">
        <f t="shared" si="0"/>
        <v>46</v>
      </c>
      <c r="O9" s="128"/>
      <c r="P9" s="126">
        <v>46</v>
      </c>
      <c r="Q9" s="26" t="s">
        <v>198</v>
      </c>
      <c r="R9" s="26">
        <v>5</v>
      </c>
      <c r="S9" s="26" t="s">
        <v>190</v>
      </c>
    </row>
    <row r="10" spans="1:58" ht="67.5" customHeight="1">
      <c r="A10" s="124" t="s">
        <v>142</v>
      </c>
      <c r="B10" s="125">
        <v>6</v>
      </c>
      <c r="C10" s="26" t="s">
        <v>185</v>
      </c>
      <c r="D10" s="98" t="s">
        <v>172</v>
      </c>
      <c r="E10" s="26">
        <v>10</v>
      </c>
      <c r="F10" s="129">
        <v>8</v>
      </c>
      <c r="G10" s="129">
        <v>9</v>
      </c>
      <c r="H10" s="129">
        <v>9</v>
      </c>
      <c r="I10" s="129">
        <v>3</v>
      </c>
      <c r="J10" s="129">
        <v>2</v>
      </c>
      <c r="K10" s="129">
        <v>6</v>
      </c>
      <c r="L10" s="129">
        <v>0</v>
      </c>
      <c r="M10" s="129">
        <v>1</v>
      </c>
      <c r="N10" s="126">
        <f t="shared" si="0"/>
        <v>38</v>
      </c>
      <c r="O10" s="129"/>
      <c r="P10" s="126">
        <v>38</v>
      </c>
      <c r="Q10" s="26" t="s">
        <v>198</v>
      </c>
      <c r="R10" s="125">
        <v>6</v>
      </c>
      <c r="S10" s="26" t="s">
        <v>190</v>
      </c>
    </row>
    <row r="11" spans="1:58" ht="68.25" customHeight="1">
      <c r="A11" s="124" t="s">
        <v>142</v>
      </c>
      <c r="B11" s="125">
        <v>7</v>
      </c>
      <c r="C11" s="26" t="s">
        <v>188</v>
      </c>
      <c r="D11" s="98" t="s">
        <v>172</v>
      </c>
      <c r="E11" s="26">
        <v>10</v>
      </c>
      <c r="F11" s="26">
        <v>8</v>
      </c>
      <c r="G11" s="26">
        <v>9</v>
      </c>
      <c r="H11" s="26">
        <v>5</v>
      </c>
      <c r="I11" s="26">
        <v>6</v>
      </c>
      <c r="J11" s="26">
        <v>5</v>
      </c>
      <c r="K11" s="26">
        <v>0</v>
      </c>
      <c r="L11" s="26">
        <v>0</v>
      </c>
      <c r="M11" s="26">
        <v>4</v>
      </c>
      <c r="N11" s="126">
        <f t="shared" si="0"/>
        <v>37</v>
      </c>
      <c r="O11" s="26"/>
      <c r="P11" s="126">
        <v>37</v>
      </c>
      <c r="Q11" s="26" t="s">
        <v>198</v>
      </c>
      <c r="R11" s="26">
        <v>7</v>
      </c>
      <c r="S11" s="26" t="s">
        <v>190</v>
      </c>
    </row>
    <row r="12" spans="1:58" ht="84.75" customHeight="1">
      <c r="A12" s="124" t="s">
        <v>142</v>
      </c>
      <c r="B12" s="125">
        <v>8</v>
      </c>
      <c r="C12" s="26" t="s">
        <v>158</v>
      </c>
      <c r="D12" s="98" t="s">
        <v>159</v>
      </c>
      <c r="E12" s="26" t="s">
        <v>160</v>
      </c>
      <c r="F12" s="129">
        <v>8</v>
      </c>
      <c r="G12" s="129">
        <v>0</v>
      </c>
      <c r="H12" s="129">
        <v>0</v>
      </c>
      <c r="I12" s="129">
        <v>9</v>
      </c>
      <c r="J12" s="129">
        <v>0</v>
      </c>
      <c r="K12" s="129">
        <v>7</v>
      </c>
      <c r="L12" s="129">
        <v>0</v>
      </c>
      <c r="M12" s="129">
        <v>0</v>
      </c>
      <c r="N12" s="126">
        <f t="shared" si="0"/>
        <v>24</v>
      </c>
      <c r="O12" s="26"/>
      <c r="P12" s="126">
        <v>24</v>
      </c>
      <c r="Q12" s="26" t="s">
        <v>198</v>
      </c>
      <c r="R12" s="125">
        <v>8</v>
      </c>
      <c r="S12" s="26" t="s">
        <v>163</v>
      </c>
    </row>
    <row r="13" spans="1:58" ht="76.5" customHeight="1">
      <c r="A13" s="124" t="s">
        <v>142</v>
      </c>
      <c r="B13" s="125">
        <v>9</v>
      </c>
      <c r="C13" s="26" t="s">
        <v>161</v>
      </c>
      <c r="D13" s="98" t="s">
        <v>159</v>
      </c>
      <c r="E13" s="26" t="s">
        <v>160</v>
      </c>
      <c r="F13" s="26">
        <v>6</v>
      </c>
      <c r="G13" s="26">
        <v>6</v>
      </c>
      <c r="H13" s="26">
        <v>6</v>
      </c>
      <c r="I13" s="26">
        <v>0</v>
      </c>
      <c r="J13" s="26">
        <v>0</v>
      </c>
      <c r="K13" s="26">
        <v>3</v>
      </c>
      <c r="L13" s="26">
        <v>0</v>
      </c>
      <c r="M13" s="26">
        <v>0</v>
      </c>
      <c r="N13" s="126">
        <f t="shared" si="0"/>
        <v>21</v>
      </c>
      <c r="O13" s="126"/>
      <c r="P13" s="126">
        <v>21</v>
      </c>
      <c r="Q13" s="26" t="s">
        <v>198</v>
      </c>
      <c r="R13" s="125">
        <v>9</v>
      </c>
      <c r="S13" s="26" t="s">
        <v>163</v>
      </c>
    </row>
    <row r="14" spans="1:58" ht="84.75" customHeight="1">
      <c r="A14" s="124" t="s">
        <v>142</v>
      </c>
      <c r="B14" s="125">
        <v>10</v>
      </c>
      <c r="C14" s="26" t="s">
        <v>162</v>
      </c>
      <c r="D14" s="98" t="s">
        <v>159</v>
      </c>
      <c r="E14" s="26" t="s">
        <v>160</v>
      </c>
      <c r="F14" s="26">
        <v>6</v>
      </c>
      <c r="G14" s="26">
        <v>0</v>
      </c>
      <c r="H14" s="26">
        <v>4</v>
      </c>
      <c r="I14" s="26">
        <v>1</v>
      </c>
      <c r="J14" s="26">
        <v>4</v>
      </c>
      <c r="K14" s="26">
        <v>0</v>
      </c>
      <c r="L14" s="26">
        <v>0</v>
      </c>
      <c r="M14" s="26">
        <v>4</v>
      </c>
      <c r="N14" s="126">
        <f t="shared" si="0"/>
        <v>19</v>
      </c>
      <c r="O14" s="124"/>
      <c r="P14" s="126">
        <v>19</v>
      </c>
      <c r="Q14" s="26" t="s">
        <v>198</v>
      </c>
      <c r="R14" s="125">
        <v>10</v>
      </c>
      <c r="S14" s="26" t="s">
        <v>163</v>
      </c>
    </row>
    <row r="17" spans="1:4">
      <c r="A17" t="s">
        <v>153</v>
      </c>
    </row>
    <row r="18" spans="1:4">
      <c r="A18" s="145" t="s">
        <v>200</v>
      </c>
      <c r="B18" s="145"/>
      <c r="C18" s="145"/>
      <c r="D18" s="145"/>
    </row>
  </sheetData>
  <sortState ref="A5:T14">
    <sortCondition descending="1" ref="N5"/>
  </sortState>
  <mergeCells count="4">
    <mergeCell ref="A1:T1"/>
    <mergeCell ref="A2:S2"/>
    <mergeCell ref="A3:S3"/>
    <mergeCell ref="A18:D18"/>
  </mergeCells>
  <pageMargins left="0.25" right="0.25" top="0.75" bottom="0.75" header="0.3" footer="0.3"/>
  <pageSetup paperSize="9" orientation="landscape" r:id="rId1"/>
  <ignoredErrors>
    <ignoredError sqref="N5:N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15"/>
  <sheetViews>
    <sheetView tabSelected="1" zoomScale="80" zoomScaleNormal="80" workbookViewId="0">
      <selection activeCell="W7" sqref="W7"/>
    </sheetView>
  </sheetViews>
  <sheetFormatPr defaultRowHeight="15"/>
  <cols>
    <col min="1" max="1" width="9.7109375" customWidth="1"/>
    <col min="2" max="2" width="4.85546875" customWidth="1"/>
    <col min="3" max="3" width="18.42578125" customWidth="1"/>
    <col min="4" max="4" width="25.42578125" customWidth="1"/>
    <col min="5" max="5" width="7.140625" customWidth="1"/>
    <col min="6" max="6" width="6.42578125" customWidth="1"/>
    <col min="7" max="7" width="6.7109375" customWidth="1"/>
    <col min="8" max="8" width="7.28515625" customWidth="1"/>
    <col min="9" max="9" width="6.28515625" customWidth="1"/>
    <col min="10" max="10" width="7.5703125" customWidth="1"/>
    <col min="11" max="11" width="7.42578125" customWidth="1"/>
    <col min="12" max="12" width="7" customWidth="1"/>
    <col min="13" max="13" width="5.140625" customWidth="1"/>
    <col min="14" max="14" width="7.28515625" customWidth="1"/>
    <col min="15" max="15" width="12.140625" customWidth="1"/>
    <col min="16" max="16" width="8.85546875" customWidth="1"/>
    <col min="17" max="17" width="24.140625" customWidth="1"/>
  </cols>
  <sheetData>
    <row r="1" spans="1:62" ht="15.75">
      <c r="A1" s="144" t="s">
        <v>147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</row>
    <row r="2" spans="1:62" ht="15.75">
      <c r="A2" s="141" t="s">
        <v>154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62" s="87" customFormat="1" ht="15.75">
      <c r="A3" s="141" t="s">
        <v>155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/>
      <c r="S3" s="89"/>
      <c r="T3"/>
      <c r="U3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</row>
    <row r="4" spans="1:62" s="88" customFormat="1" ht="97.5" customHeight="1">
      <c r="A4" s="84" t="s">
        <v>0</v>
      </c>
      <c r="B4" s="84" t="s">
        <v>1</v>
      </c>
      <c r="C4" s="84" t="s">
        <v>2</v>
      </c>
      <c r="D4" s="84" t="s">
        <v>144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 t="s">
        <v>157</v>
      </c>
      <c r="M4" s="84" t="s">
        <v>10</v>
      </c>
      <c r="N4" s="84" t="s">
        <v>11</v>
      </c>
      <c r="O4" s="84" t="s">
        <v>145</v>
      </c>
      <c r="P4" s="84" t="s">
        <v>143</v>
      </c>
      <c r="Q4" s="95" t="s">
        <v>14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</row>
    <row r="5" spans="1:62" s="86" customFormat="1" ht="79.5" customHeight="1">
      <c r="A5" s="100" t="s">
        <v>142</v>
      </c>
      <c r="B5" s="133">
        <v>1</v>
      </c>
      <c r="C5" s="26" t="s">
        <v>192</v>
      </c>
      <c r="D5" s="98" t="s">
        <v>172</v>
      </c>
      <c r="E5" s="97">
        <v>11</v>
      </c>
      <c r="F5" s="132">
        <v>19</v>
      </c>
      <c r="G5" s="133">
        <v>6</v>
      </c>
      <c r="H5" s="100">
        <v>3</v>
      </c>
      <c r="I5" s="100">
        <v>27</v>
      </c>
      <c r="J5" s="100">
        <v>8</v>
      </c>
      <c r="K5" s="100">
        <v>14</v>
      </c>
      <c r="L5" s="26">
        <f t="shared" ref="L5:L11" si="0">SUM(F5:K5)</f>
        <v>77</v>
      </c>
      <c r="M5" s="100"/>
      <c r="N5" s="26">
        <v>77</v>
      </c>
      <c r="O5" s="129" t="s">
        <v>199</v>
      </c>
      <c r="P5" s="26">
        <v>1</v>
      </c>
      <c r="Q5" s="26" t="s">
        <v>190</v>
      </c>
      <c r="T5"/>
      <c r="U5"/>
    </row>
    <row r="6" spans="1:62" s="86" customFormat="1" ht="86.25" customHeight="1">
      <c r="A6" s="100" t="s">
        <v>142</v>
      </c>
      <c r="B6" s="133">
        <v>2</v>
      </c>
      <c r="C6" s="26" t="s">
        <v>191</v>
      </c>
      <c r="D6" s="98" t="s">
        <v>172</v>
      </c>
      <c r="E6" s="97">
        <v>11</v>
      </c>
      <c r="F6" s="130">
        <v>17</v>
      </c>
      <c r="G6" s="129">
        <v>6</v>
      </c>
      <c r="H6" s="129">
        <v>6</v>
      </c>
      <c r="I6" s="129">
        <v>18</v>
      </c>
      <c r="J6" s="129">
        <v>7</v>
      </c>
      <c r="K6" s="131">
        <v>14</v>
      </c>
      <c r="L6" s="26">
        <f t="shared" si="0"/>
        <v>68</v>
      </c>
      <c r="M6" s="26"/>
      <c r="N6" s="26">
        <v>68</v>
      </c>
      <c r="O6" s="129" t="s">
        <v>199</v>
      </c>
      <c r="P6" s="136">
        <v>2</v>
      </c>
      <c r="Q6" s="26" t="s">
        <v>190</v>
      </c>
      <c r="R6"/>
      <c r="T6"/>
      <c r="U6"/>
    </row>
    <row r="7" spans="1:62" s="86" customFormat="1" ht="85.5" customHeight="1">
      <c r="A7" s="100" t="s">
        <v>142</v>
      </c>
      <c r="B7" s="133">
        <v>3</v>
      </c>
      <c r="C7" s="26" t="s">
        <v>164</v>
      </c>
      <c r="D7" s="98" t="s">
        <v>159</v>
      </c>
      <c r="E7" s="97" t="s">
        <v>165</v>
      </c>
      <c r="F7" s="138">
        <v>12</v>
      </c>
      <c r="G7" s="136">
        <v>2</v>
      </c>
      <c r="H7" s="136">
        <v>6</v>
      </c>
      <c r="I7" s="136">
        <v>21</v>
      </c>
      <c r="J7" s="136">
        <v>6</v>
      </c>
      <c r="K7" s="136">
        <v>12</v>
      </c>
      <c r="L7" s="26">
        <f t="shared" si="0"/>
        <v>59</v>
      </c>
      <c r="M7" s="100"/>
      <c r="N7" s="26">
        <v>59</v>
      </c>
      <c r="O7" s="127" t="s">
        <v>197</v>
      </c>
      <c r="P7" s="26">
        <v>3</v>
      </c>
      <c r="Q7" s="26" t="s">
        <v>170</v>
      </c>
      <c r="T7"/>
      <c r="U7"/>
    </row>
    <row r="8" spans="1:62" s="86" customFormat="1" ht="76.5" customHeight="1">
      <c r="A8" s="100" t="s">
        <v>142</v>
      </c>
      <c r="B8" s="133">
        <v>4</v>
      </c>
      <c r="C8" s="26" t="s">
        <v>166</v>
      </c>
      <c r="D8" s="98" t="s">
        <v>159</v>
      </c>
      <c r="E8" s="97" t="s">
        <v>165</v>
      </c>
      <c r="F8" s="130">
        <v>17</v>
      </c>
      <c r="G8" s="129">
        <v>5</v>
      </c>
      <c r="H8" s="129">
        <v>5</v>
      </c>
      <c r="I8" s="129">
        <v>18</v>
      </c>
      <c r="J8" s="129">
        <v>11</v>
      </c>
      <c r="K8" s="131">
        <v>2</v>
      </c>
      <c r="L8" s="26">
        <f t="shared" si="0"/>
        <v>58</v>
      </c>
      <c r="M8" s="26"/>
      <c r="N8" s="26">
        <v>58</v>
      </c>
      <c r="O8" s="127" t="s">
        <v>197</v>
      </c>
      <c r="P8" s="26">
        <v>4</v>
      </c>
      <c r="Q8" s="26" t="s">
        <v>170</v>
      </c>
    </row>
    <row r="9" spans="1:62" ht="82.5" customHeight="1">
      <c r="A9" s="100" t="s">
        <v>142</v>
      </c>
      <c r="B9" s="133">
        <v>5</v>
      </c>
      <c r="C9" s="26" t="s">
        <v>167</v>
      </c>
      <c r="D9" s="98" t="s">
        <v>159</v>
      </c>
      <c r="E9" s="97" t="s">
        <v>165</v>
      </c>
      <c r="F9" s="132">
        <v>17</v>
      </c>
      <c r="G9" s="133">
        <v>6</v>
      </c>
      <c r="H9" s="100">
        <v>4</v>
      </c>
      <c r="I9" s="100">
        <v>18</v>
      </c>
      <c r="J9" s="100">
        <v>5</v>
      </c>
      <c r="K9" s="100">
        <v>8</v>
      </c>
      <c r="L9" s="26">
        <f t="shared" si="0"/>
        <v>58</v>
      </c>
      <c r="M9" s="26"/>
      <c r="N9" s="26">
        <v>58</v>
      </c>
      <c r="O9" s="127" t="s">
        <v>197</v>
      </c>
      <c r="P9" s="133">
        <v>4</v>
      </c>
      <c r="Q9" s="26" t="s">
        <v>170</v>
      </c>
    </row>
    <row r="10" spans="1:62" ht="84.75" customHeight="1">
      <c r="A10" s="100" t="s">
        <v>142</v>
      </c>
      <c r="B10" s="133">
        <v>6</v>
      </c>
      <c r="C10" s="26" t="s">
        <v>168</v>
      </c>
      <c r="D10" s="98" t="s">
        <v>159</v>
      </c>
      <c r="E10" s="97" t="s">
        <v>165</v>
      </c>
      <c r="F10" s="134">
        <v>13</v>
      </c>
      <c r="G10" s="135">
        <v>5</v>
      </c>
      <c r="H10" s="136">
        <v>2</v>
      </c>
      <c r="I10" s="26">
        <v>24</v>
      </c>
      <c r="J10" s="26">
        <v>1</v>
      </c>
      <c r="K10" s="128">
        <v>6</v>
      </c>
      <c r="L10" s="26">
        <f t="shared" si="0"/>
        <v>51</v>
      </c>
      <c r="M10" s="129"/>
      <c r="N10" s="26">
        <v>51</v>
      </c>
      <c r="O10" s="127" t="s">
        <v>197</v>
      </c>
      <c r="P10" s="26">
        <v>5</v>
      </c>
      <c r="Q10" s="26" t="s">
        <v>170</v>
      </c>
      <c r="R10" s="86"/>
    </row>
    <row r="11" spans="1:62" ht="86.25" customHeight="1">
      <c r="A11" s="100" t="s">
        <v>142</v>
      </c>
      <c r="B11" s="133">
        <v>7</v>
      </c>
      <c r="C11" s="26" t="s">
        <v>169</v>
      </c>
      <c r="D11" s="98" t="s">
        <v>159</v>
      </c>
      <c r="E11" s="97" t="s">
        <v>165</v>
      </c>
      <c r="F11" s="137">
        <v>11</v>
      </c>
      <c r="G11" s="26">
        <v>2</v>
      </c>
      <c r="H11" s="26">
        <v>0</v>
      </c>
      <c r="I11" s="26">
        <v>15</v>
      </c>
      <c r="J11" s="26">
        <v>0</v>
      </c>
      <c r="K11" s="26">
        <v>2</v>
      </c>
      <c r="L11" s="26">
        <f t="shared" si="0"/>
        <v>30</v>
      </c>
      <c r="M11" s="124"/>
      <c r="N11" s="26">
        <v>30</v>
      </c>
      <c r="O11" s="129" t="s">
        <v>198</v>
      </c>
      <c r="P11" s="139">
        <v>6</v>
      </c>
      <c r="Q11" s="26" t="s">
        <v>170</v>
      </c>
    </row>
    <row r="14" spans="1:62">
      <c r="A14" t="s">
        <v>153</v>
      </c>
    </row>
    <row r="15" spans="1:62">
      <c r="A15" s="145" t="s">
        <v>200</v>
      </c>
      <c r="B15" s="145"/>
      <c r="C15" s="145"/>
      <c r="D15" s="145"/>
    </row>
  </sheetData>
  <sortState ref="A5:R11">
    <sortCondition descending="1" ref="L5"/>
  </sortState>
  <mergeCells count="4">
    <mergeCell ref="A1:R1"/>
    <mergeCell ref="A2:Q2"/>
    <mergeCell ref="A3:Q3"/>
    <mergeCell ref="A15:D15"/>
  </mergeCells>
  <pageMargins left="0.25" right="0.25" top="0.75" bottom="0.75" header="0.3" footer="0.3"/>
  <pageSetup paperSize="9" orientation="landscape" r:id="rId1"/>
  <ignoredErrors>
    <ignoredError sqref="L5:L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2023-10-09T04:33:37Z</dcterms:modified>
</cp:coreProperties>
</file>