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6605" windowHeight="6900"/>
  </bookViews>
  <sheets>
    <sheet name="5 класс" sheetId="15" r:id="rId1"/>
    <sheet name="6 класс" sheetId="16" r:id="rId2"/>
    <sheet name="7 класс" sheetId="10" state="hidden" r:id="rId3"/>
    <sheet name="7 кл" sheetId="8" r:id="rId4"/>
    <sheet name="8 класс" sheetId="17" r:id="rId5"/>
    <sheet name="9 класс" sheetId="11" r:id="rId6"/>
    <sheet name="10 класс" sheetId="13" r:id="rId7"/>
    <sheet name="11 класс" sheetId="14" r:id="rId8"/>
  </sheets>
  <definedNames>
    <definedName name="_xlnm._FilterDatabase" localSheetId="6" hidden="1">'10 класс'!$A$4:$M$10</definedName>
    <definedName name="_xlnm._FilterDatabase" localSheetId="7" hidden="1">'11 класс'!$A$4:$M$6</definedName>
    <definedName name="_xlnm._FilterDatabase" localSheetId="0" hidden="1">'5 класс'!$A$5:$M$8</definedName>
    <definedName name="_xlnm._FilterDatabase" localSheetId="1" hidden="1">'6 класс'!$A$4:$M$16</definedName>
    <definedName name="_xlnm._FilterDatabase" localSheetId="3" hidden="1">'7 кл'!$A$4:$M$22</definedName>
    <definedName name="_xlnm._FilterDatabase" localSheetId="2" hidden="1">'7 класс'!$A$7:$S$7</definedName>
    <definedName name="_xlnm._FilterDatabase" localSheetId="4" hidden="1">'8 класс'!$A$4:$M$35</definedName>
    <definedName name="_xlnm._FilterDatabase" localSheetId="5" hidden="1">'9 класс'!$A$4:$M$44</definedName>
  </definedNames>
  <calcPr calcId="124519"/>
</workbook>
</file>

<file path=xl/calcChain.xml><?xml version="1.0" encoding="utf-8"?>
<calcChain xmlns="http://schemas.openxmlformats.org/spreadsheetml/2006/main">
  <c r="H5" i="13"/>
  <c r="H11"/>
  <c r="H12"/>
  <c r="H17" l="1"/>
  <c r="H8"/>
  <c r="H14"/>
  <c r="H16"/>
  <c r="H36" i="11" l="1"/>
  <c r="H6" i="15" l="1"/>
  <c r="H11"/>
  <c r="H13"/>
  <c r="H12"/>
  <c r="H10"/>
  <c r="H15"/>
  <c r="H14"/>
  <c r="H8"/>
  <c r="H9"/>
  <c r="H22" i="8"/>
  <c r="H11"/>
  <c r="H5"/>
  <c r="H6" i="14" l="1"/>
  <c r="H5"/>
  <c r="H13" i="13"/>
  <c r="H9"/>
  <c r="H10"/>
  <c r="H15"/>
  <c r="H7"/>
  <c r="H6"/>
  <c r="H18" i="11"/>
  <c r="H39"/>
  <c r="H23"/>
  <c r="H12"/>
  <c r="H15"/>
  <c r="H30"/>
  <c r="H38"/>
  <c r="H43"/>
  <c r="H31"/>
  <c r="H20"/>
  <c r="H35"/>
  <c r="H8"/>
  <c r="H17"/>
  <c r="H5"/>
  <c r="H14"/>
  <c r="H27"/>
  <c r="H13"/>
  <c r="H19"/>
  <c r="H44"/>
  <c r="H7"/>
  <c r="H9"/>
  <c r="H21"/>
  <c r="H16"/>
  <c r="H25"/>
  <c r="H10"/>
  <c r="H32"/>
  <c r="H42"/>
  <c r="H26"/>
  <c r="H6"/>
  <c r="H37"/>
  <c r="H33"/>
  <c r="H24"/>
  <c r="H40"/>
  <c r="H28"/>
  <c r="H34"/>
  <c r="H41"/>
  <c r="H29"/>
  <c r="H11"/>
  <c r="H22"/>
  <c r="H23" i="17"/>
  <c r="H14"/>
  <c r="H18"/>
  <c r="H32"/>
  <c r="H34"/>
  <c r="H13"/>
  <c r="H15"/>
  <c r="H7"/>
  <c r="H9"/>
  <c r="H16"/>
  <c r="H33"/>
  <c r="H21"/>
  <c r="H10"/>
  <c r="H22"/>
  <c r="H17"/>
  <c r="H12"/>
  <c r="H31"/>
  <c r="H35"/>
  <c r="H5"/>
  <c r="H25"/>
  <c r="H29"/>
  <c r="H20"/>
  <c r="H26"/>
  <c r="H24"/>
  <c r="H11"/>
  <c r="H30"/>
  <c r="H8"/>
  <c r="H27"/>
  <c r="H6"/>
  <c r="H28"/>
  <c r="H19"/>
  <c r="H6" i="8"/>
  <c r="H16"/>
  <c r="H21"/>
  <c r="H7"/>
  <c r="H10"/>
  <c r="H13"/>
  <c r="H8"/>
  <c r="H17"/>
  <c r="H15"/>
  <c r="H20"/>
  <c r="H14"/>
  <c r="H12"/>
  <c r="H18"/>
  <c r="H19"/>
  <c r="H9"/>
  <c r="H15" i="16"/>
  <c r="H12"/>
  <c r="H10"/>
  <c r="H6"/>
  <c r="H16"/>
  <c r="H11"/>
  <c r="H14"/>
  <c r="H9"/>
  <c r="H8"/>
  <c r="H5"/>
  <c r="H7"/>
  <c r="H13"/>
  <c r="H7" i="15"/>
  <c r="N8" i="10"/>
  <c r="N9"/>
  <c r="N16"/>
  <c r="N29"/>
  <c r="N30"/>
  <c r="N31"/>
  <c r="N32"/>
  <c r="N49"/>
</calcChain>
</file>

<file path=xl/sharedStrings.xml><?xml version="1.0" encoding="utf-8"?>
<sst xmlns="http://schemas.openxmlformats.org/spreadsheetml/2006/main" count="1195" uniqueCount="371">
  <si>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</si>
  <si>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</si>
  <si>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</si>
  <si>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</si>
  <si>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</si>
  <si>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</si>
  <si>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</si>
  <si>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</si>
  <si>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</si>
  <si>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</si>
  <si>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</si>
  <si>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</si>
  <si>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</si>
  <si>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</si>
  <si>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</si>
  <si>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</si>
  <si>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</si>
  <si>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</si>
  <si>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</si>
  <si>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</si>
  <si>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</si>
  <si>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</si>
  <si>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</si>
  <si>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</si>
  <si>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</si>
  <si>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</si>
  <si>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</si>
  <si>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</si>
  <si>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</si>
  <si>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</si>
  <si>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</si>
  <si>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</si>
  <si>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</si>
  <si>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</si>
  <si>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</si>
  <si>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</si>
  <si>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</si>
  <si>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</si>
  <si>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</si>
  <si>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</si>
  <si>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</si>
  <si>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</si>
  <si>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</si>
  <si>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</si>
  <si>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</si>
  <si>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</si>
  <si>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</si>
  <si>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</si>
  <si>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</si>
  <si>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</si>
  <si>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</si>
  <si>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</si>
  <si>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</si>
  <si>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</si>
  <si>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</si>
  <si>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</si>
  <si>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</si>
  <si>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</si>
  <si>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</si>
  <si>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</si>
  <si>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</si>
  <si>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</si>
  <si>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</si>
  <si>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</si>
  <si>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</si>
  <si>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</si>
  <si>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</si>
  <si>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</si>
  <si>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</si>
  <si>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</si>
  <si>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</si>
  <si>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</si>
  <si>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</si>
  <si>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</si>
  <si>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</si>
  <si>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</si>
  <si>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</si>
  <si>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</si>
  <si>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</si>
  <si>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</si>
  <si>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</si>
  <si>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</si>
  <si>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</si>
  <si>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</si>
  <si>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</si>
  <si>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</si>
  <si>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</si>
  <si>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</si>
  <si>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</si>
  <si>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</si>
  <si>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</si>
  <si>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</si>
  <si>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</si>
  <si>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</si>
  <si>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</si>
  <si>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</si>
  <si>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</si>
  <si>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</si>
  <si>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</si>
  <si>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</si>
  <si>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</si>
  <si>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</si>
  <si>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</si>
  <si>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</si>
  <si>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</si>
  <si>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</si>
  <si>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</si>
  <si>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</si>
  <si>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</si>
  <si>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</si>
  <si>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</si>
  <si>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</si>
  <si>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</si>
  <si>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</si>
  <si>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</si>
  <si>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</si>
  <si>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</si>
  <si>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</si>
  <si>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</si>
  <si>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</si>
  <si>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</si>
  <si>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</si>
  <si>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</si>
  <si>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</si>
  <si>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</si>
  <si>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</si>
  <si>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</si>
  <si>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</si>
  <si>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</si>
  <si>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</si>
  <si>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</si>
  <si>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</si>
  <si>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</si>
  <si>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</si>
  <si>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</si>
  <si>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</si>
  <si>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</si>
  <si>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</si>
  <si>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</si>
  <si>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</si>
  <si>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</si>
  <si>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Образовательное учреждение (сокращенное наименование согласно Уставу)</t>
  </si>
  <si>
    <t>география</t>
  </si>
  <si>
    <t>географии</t>
  </si>
  <si>
    <t xml:space="preserve">география </t>
  </si>
  <si>
    <t xml:space="preserve">Статус </t>
  </si>
  <si>
    <t xml:space="preserve">Рейтинговое место </t>
  </si>
  <si>
    <t xml:space="preserve">тест.тур </t>
  </si>
  <si>
    <t xml:space="preserve">теоретич.тур   </t>
  </si>
  <si>
    <t>Всего    макс.60 б.</t>
  </si>
  <si>
    <t>Протокол заседания жюри школьного этапа всероссийской олимпиады школьников по географии Калининский район от 10  октября 2023года</t>
  </si>
  <si>
    <t>Повестка: утверждение результатов  школьного этапа всероссийской олимпиады по географии 2023 года, 5 класс</t>
  </si>
  <si>
    <t>Решили: утвердить результаты школьного этапа всероссийской олимпиады по географии 2023года, 5 класс</t>
  </si>
  <si>
    <t>Всего   макс.50 б.</t>
  </si>
  <si>
    <t>Повестка: утверждение результатов  школьного этапа всероссийской олимпиады по географии 2023 года, 6 класс</t>
  </si>
  <si>
    <t>Решили: утвердить результаты школьного этапа всероссийской олимпиады по географии 2023года, 6 класс</t>
  </si>
  <si>
    <t>Всего    макс.45 б.</t>
  </si>
  <si>
    <t>Протокол заседания жюри школьного этапа всероссийской олимпиады школьников по географии Калининский район от 10 октября 2023года</t>
  </si>
  <si>
    <t>Повестка: утверждение результатов  школьного этапа всероссийской олимпиады по географии 2023 года, 7 класс</t>
  </si>
  <si>
    <t>Решили: утвердить результаты школьного этапа всероссийской олимпиады по географии 2023 года, 7 класс</t>
  </si>
  <si>
    <t>Всего   макс.70 б.</t>
  </si>
  <si>
    <t>Протокол заседания жюри школьного этапа всероссийской олимпиады школьников по географии Калининский район от 10  октября 2023 года</t>
  </si>
  <si>
    <t>Повестка: утверждение результатов  школьного этапа всероссийской олимпиады по географии 2023 года, 8 класс</t>
  </si>
  <si>
    <t>Решили: утвердить результаты школьного этапа всероссийской олимпиады по географии 2023года, 8 класс</t>
  </si>
  <si>
    <t>Всего           68 б.</t>
  </si>
  <si>
    <t>Повестка: утверждение результатов  школьного этапа всероссийской олимпиады по географии 2023 года, 9 класс</t>
  </si>
  <si>
    <t>Решили: утвердить результаты школьного этапа всероссийской олимпиады по географии 2023года, 9 класс</t>
  </si>
  <si>
    <t>Всего   макс  86 б.</t>
  </si>
  <si>
    <t>Повестка: утверждение результатов  школьного этапа всероссийской олимпиады по географии 2023 года, 10 класс</t>
  </si>
  <si>
    <t>Решили: утвердить результаты школьного этапа всероссийской олимпиады по географии 2023года, 10 класс</t>
  </si>
  <si>
    <t>Повестка: утверждение результатов  школьного этапа всероссийской олимпиады по географии 2023 года, 11 класс</t>
  </si>
  <si>
    <t>Решили: утвердить результаты школьного этапа всероссийской олимпиады по географии 2023года, 11 класс</t>
  </si>
  <si>
    <t>Давыдова Анастасия Дмитриевна</t>
  </si>
  <si>
    <t>филиал МБОУ "СОШ №1 им. Героя Советского Союза П. И . Чиркина г . Калининска Саратовской области"- школа в с . Александровка 3-я</t>
  </si>
  <si>
    <t>Еремеева Елена Александровна</t>
  </si>
  <si>
    <t>Красичкова Карина Анатольевна</t>
  </si>
  <si>
    <t>Стасевич Александр Сергеевич</t>
  </si>
  <si>
    <t>Арбузова Светлана Александровна</t>
  </si>
  <si>
    <t>Егоров Владимир Михайлович</t>
  </si>
  <si>
    <t>Ежова Маргарита Владимировна</t>
  </si>
  <si>
    <t>Рейнгард Валерия Дмитриевна</t>
  </si>
  <si>
    <t>Васильев Илья Игоревич</t>
  </si>
  <si>
    <t>МБОУ "СОШ с. Анастасьино Калининского района Саратовской области"</t>
  </si>
  <si>
    <t>Мишина Майя Сергеевна</t>
  </si>
  <si>
    <t>Мигачева Ангелина Андреевна</t>
  </si>
  <si>
    <t>МБОУ "СОШ с. Ахтуба Калининского района Саратовской области"</t>
  </si>
  <si>
    <t>Реметуллаева Алла Дюрановна</t>
  </si>
  <si>
    <t>Прытков Сергей Генадиевич</t>
  </si>
  <si>
    <t>Склеменов Денис Владимирович</t>
  </si>
  <si>
    <t>Бабарыкина Оксана Олеговна</t>
  </si>
  <si>
    <t>Иванова Яна Николаевна</t>
  </si>
  <si>
    <t>МБОУ "СОШ с.Б.Ольшанка
Калининского района Саратовской области"</t>
  </si>
  <si>
    <t>Кваскова Светлана Анатольевна</t>
  </si>
  <si>
    <t xml:space="preserve">Куряков Виктор Андреевич </t>
  </si>
  <si>
    <t>Талпа Альбина Сергеевна</t>
  </si>
  <si>
    <t>Ярощук Екатерина Юрьевна</t>
  </si>
  <si>
    <t>Савенко Дарья Олеговна</t>
  </si>
  <si>
    <t>МБОУ "СОШ с.Казачка Калининского района Саратовской области"</t>
  </si>
  <si>
    <t>Черкашина Оксана Павловна</t>
  </si>
  <si>
    <t>Кошкин Кирилл Анатольевич</t>
  </si>
  <si>
    <t>Загоруйко Татьяна Дмитриевна</t>
  </si>
  <si>
    <t>Беликов Евгений Евгеньевич</t>
  </si>
  <si>
    <t>Чернышов Назар Алексеевич</t>
  </si>
  <si>
    <t>Вдовенко Светлана Вячеславовна</t>
  </si>
  <si>
    <t>МБОУ "СОШ с. Колокольцовка Калининского района Саратовской области"</t>
  </si>
  <si>
    <t>Орлов Василий Сергеевич</t>
  </si>
  <si>
    <t>Четвертаков Владислав Иванович</t>
  </si>
  <si>
    <t>Резникова Елена Васильевна</t>
  </si>
  <si>
    <t>Бригадиренко Екатерина Матвеевна</t>
  </si>
  <si>
    <t>Мамонов Никита Евгеньевич</t>
  </si>
  <si>
    <t>Бригадиренко Василий Анатольевич</t>
  </si>
  <si>
    <t>Ефименко Александр Алексеевич</t>
  </si>
  <si>
    <t>Ковалев Артём Александрович</t>
  </si>
  <si>
    <t>Папоян Нарек Арменович</t>
  </si>
  <si>
    <t>Шубин Данил Иванович</t>
  </si>
  <si>
    <t>Хамирзаев Ахмед Анзорович</t>
  </si>
  <si>
    <t>филиал МБОУ "СОШ с. Свердлово Калининского района Саратовской области" - школа в с. Красноармейское</t>
  </si>
  <si>
    <t>Кравцов Алексей Петрович</t>
  </si>
  <si>
    <t>Молотилина Кристина Владимировна</t>
  </si>
  <si>
    <t xml:space="preserve">филиал МБОУ "СОШ с. 
Свердлово Калининского 
района Саратовской  
области" - школа
 в с. Красноармейское </t>
  </si>
  <si>
    <t>Мухамбетова Елизавета Максимовна</t>
  </si>
  <si>
    <t>Ильин Валерий Алексеевич</t>
  </si>
  <si>
    <t>ГБОУСО " Санаторная школа-интернат г.Калининска"</t>
  </si>
  <si>
    <t xml:space="preserve">Сухова Анстасия Ивановна </t>
  </si>
  <si>
    <t>Орлова Ольга Владимировна</t>
  </si>
  <si>
    <t>Борисовская Софья Михайловна</t>
  </si>
  <si>
    <t>Лозовая Мария Михайловна</t>
  </si>
  <si>
    <t>Борисовская Мария Михайловна</t>
  </si>
  <si>
    <t>Серебрякова Олеся Витальевна</t>
  </si>
  <si>
    <t>Шмыров Александр Владимирович</t>
  </si>
  <si>
    <t>Бригадиренко Василина Геннадьевна</t>
  </si>
  <si>
    <t>Манько Максим Алексеевич</t>
  </si>
  <si>
    <t>Керикенов Дмитрий Александрович</t>
  </si>
  <si>
    <t>Гонтарев Сергей Александрович</t>
  </si>
  <si>
    <t>Конькова Татьяна Андреевна</t>
  </si>
  <si>
    <t>Колесников Степан Сергеевич</t>
  </si>
  <si>
    <t>Гребнев Александр Евгеньевич</t>
  </si>
  <si>
    <t>Хушану Виктория Николаевна</t>
  </si>
  <si>
    <t>ГБОУ СО " Санаторная школа-интерант г.Калининска"</t>
  </si>
  <si>
    <t>Бозрикова Алина Петровна</t>
  </si>
  <si>
    <t>Шугуров Артем Андреевич</t>
  </si>
  <si>
    <t>Будяненко Ярослав Вительевич</t>
  </si>
  <si>
    <t>Меркулова Кристина Анатольевна</t>
  </si>
  <si>
    <t>Чекрышова Ирина Сергеевна</t>
  </si>
  <si>
    <t>Тверсков Артем Александрович</t>
  </si>
  <si>
    <t>МБОУ "СОШ с. Новые Выселки Калининскогорайона Саратовской области"</t>
  </si>
  <si>
    <t>Ищенко Елена Владимировна</t>
  </si>
  <si>
    <t>Морин Павел Анатольевич</t>
  </si>
  <si>
    <t>Горюнков Иван Алексеевич</t>
  </si>
  <si>
    <t>МБОУ СОШ с.Нижегороды Калининского района Саратовской обоасти"</t>
  </si>
  <si>
    <t>Горюнковва Валентина Пнтровна</t>
  </si>
  <si>
    <t>Рубцова Ксения Ивановна</t>
  </si>
  <si>
    <t>МБОУ "СОШ с. Новая Ивановка Калининского района Саратовской области"</t>
  </si>
  <si>
    <t>Ташкинова Светлана Олеговна</t>
  </si>
  <si>
    <t xml:space="preserve">Дербина Дарья Сергеевна </t>
  </si>
  <si>
    <t>МБОУ " СОШ с.Озёркки Калининского района Саратовской области"</t>
  </si>
  <si>
    <t>Малянова Наталья Геннадьевна</t>
  </si>
  <si>
    <t>Аношина Полина Игоревна</t>
  </si>
  <si>
    <t>МБОУ " СОШ с.Озёрки Калининского района Саратовской области"</t>
  </si>
  <si>
    <t>Дербина Маргарита Сергеевна</t>
  </si>
  <si>
    <t>МБОУ " СОШ с.Озёрки Калининского района Саратовсккая область"</t>
  </si>
  <si>
    <t xml:space="preserve">Тагиев Малик Балахмедович </t>
  </si>
  <si>
    <t xml:space="preserve">Гараев Артём Радикович </t>
  </si>
  <si>
    <t xml:space="preserve">Малянова Наталья Геннадьевна </t>
  </si>
  <si>
    <t>Кялашян Джамилия Джамаловна</t>
  </si>
  <si>
    <t>Шевцова Галина Алексеевна</t>
  </si>
  <si>
    <t>Дуденков Кирилл Геннадьевич</t>
  </si>
  <si>
    <t>Шкурова Виктория Александровна</t>
  </si>
  <si>
    <t>МБОУ "СОШ с.Свердлово Калининского района Саратовской области"</t>
  </si>
  <si>
    <t>Аратюнян Самвел Саргисович</t>
  </si>
  <si>
    <t>Кузнецов Матвей Евгеньевич</t>
  </si>
  <si>
    <t>Михайлина Наталья Владимировна</t>
  </si>
  <si>
    <t>Заярина Виктория Алексеевна</t>
  </si>
  <si>
    <t>Насибова Мехрибан Санановна</t>
  </si>
  <si>
    <t>Семина Инна  Сергеевна</t>
  </si>
  <si>
    <t>Мурзинцева  Арина Евгеньевна</t>
  </si>
  <si>
    <t xml:space="preserve">МБОУ "СОШ с.Сергиевка Калининского района Саратовской области" </t>
  </si>
  <si>
    <t>Варданян Гриша Гургенович</t>
  </si>
  <si>
    <t>Тимралиева Вероника Валерьевна</t>
  </si>
  <si>
    <t>МБОУ "СОШ с.Симоновка Калининского района Саратовской области"</t>
  </si>
  <si>
    <t>Ляленкова Татьяна Борисовна</t>
  </si>
  <si>
    <t>Зузуля Мария Сергеевна</t>
  </si>
  <si>
    <t>Ванюшкова Камила Дмитриевна</t>
  </si>
  <si>
    <t>Иванов Роман Анатольевич</t>
  </si>
  <si>
    <t>Ибав Расул Сайдович</t>
  </si>
  <si>
    <t>Михтиев Адам Исламович</t>
  </si>
  <si>
    <t>Трухачева Нина Витальевна</t>
  </si>
  <si>
    <t>Туракулов Одиссей Бахтиярович</t>
  </si>
  <si>
    <t>Ткачева Александра Михайловна</t>
  </si>
  <si>
    <t>Дудник Ульяна Евгеньевна</t>
  </si>
  <si>
    <t>Дмитренко Анастасия Сергеевна</t>
  </si>
  <si>
    <t>МБОУ "СОШ№2 имени  С.И.Подгайнова
 г.Калининска Саратовской области"</t>
  </si>
  <si>
    <t>6а</t>
  </si>
  <si>
    <t>Подгайнова Изабелла
 Игоревна</t>
  </si>
  <si>
    <t>Чулкова Оксана Владимировна</t>
  </si>
  <si>
    <t>Тутаев Роман Алексеевич</t>
  </si>
  <si>
    <t>Сигачева Ангелина Николаевна</t>
  </si>
  <si>
    <t>8а</t>
  </si>
  <si>
    <t>Шабаев Михаил Андреевич</t>
  </si>
  <si>
    <t>Грачева Софья Дмитриевна</t>
  </si>
  <si>
    <t>9а</t>
  </si>
  <si>
    <t>Караваева Ника Александровна</t>
  </si>
  <si>
    <t>Рубцов Артём Анатольевич</t>
  </si>
  <si>
    <t>Днепровская Анастасия Анатольевна</t>
  </si>
  <si>
    <t>9в</t>
  </si>
  <si>
    <t>Ликутин Владимир Евгеньевич</t>
  </si>
  <si>
    <t>Крупенников Егор Дмитриевич</t>
  </si>
  <si>
    <t>МБОУ "СОШ п.Степное Калининского района Саратовской области"</t>
  </si>
  <si>
    <t>Воробьев Андрей Валерьевич</t>
  </si>
  <si>
    <t>Валитова Елизавета Евгеньевна</t>
  </si>
  <si>
    <t>Крупенников Никита Дмитриевич</t>
  </si>
  <si>
    <t>Морозова Александра Юрьевна</t>
  </si>
  <si>
    <t>Коннов Роман Сергеевич</t>
  </si>
  <si>
    <t>Майер Глеб Андреевич</t>
  </si>
  <si>
    <t>Сауткин Роман Владимирович</t>
  </si>
  <si>
    <t>Храпугин Алексей Сергеевич</t>
  </si>
  <si>
    <t>Маштакова Виктория Александровна</t>
  </si>
  <si>
    <t>филиал МБОУ "СОШ №1 имени Героя Советского Союза П.И.Чиркина г.Калининска-школа в с.Таловка"</t>
  </si>
  <si>
    <t>Бобкова Светлана Валентиновна</t>
  </si>
  <si>
    <t>Книга Константин Юрьевич</t>
  </si>
  <si>
    <t>Волков Матвей Алексеевич</t>
  </si>
  <si>
    <t>Гусейнова Альбина Фаиковна</t>
  </si>
  <si>
    <t>Варфоломеева Дарья Витальевна</t>
  </si>
  <si>
    <t>Волкова Анастасия Артёмовна</t>
  </si>
  <si>
    <t>Геращенко Мария Сергеевна</t>
  </si>
  <si>
    <t>Юмадилов Сергей Алексеевич</t>
  </si>
  <si>
    <t>филиал МБОУ "СОШ с.Анастасьино Калининского района Саратовской области" - школа в с.Широкий Уступ</t>
  </si>
  <si>
    <t>Вдовина Татьяна Анатольевна</t>
  </si>
  <si>
    <t>Бежигов Магомед Асланович</t>
  </si>
  <si>
    <t>Худяков Никита Сергеевич</t>
  </si>
  <si>
    <t>Мухтарова Ясмина Арбиевна</t>
  </si>
  <si>
    <t>Филиал МБОУ "СОШ с.Свердлово Калининского района Саратовской области" - школа в с.Шклово</t>
  </si>
  <si>
    <t>Чекрыженкова Инна Алексеевна</t>
  </si>
  <si>
    <t>Щербаков Тимофей Сергеевич</t>
  </si>
  <si>
    <t>МБОУ "СОШ №1 им. Героя Советского Союза П.И. Чиркина г.Калининска Саратовской области"</t>
  </si>
  <si>
    <t>8в</t>
  </si>
  <si>
    <t>Смурага Елизавета Денисовна</t>
  </si>
  <si>
    <t>Бутырчик  Андрей  Алексеевич</t>
  </si>
  <si>
    <t>Ишкова Александра Егоровна</t>
  </si>
  <si>
    <t>Шепотатьева Дарья Владимировна</t>
  </si>
  <si>
    <t>Поздняков Василий Олегович</t>
  </si>
  <si>
    <t>Каримов Михаил Лазизович</t>
  </si>
  <si>
    <t>9б</t>
  </si>
  <si>
    <t>Шишкова Анастасия Вадимовна</t>
  </si>
  <si>
    <t>Окороков Антон Васильевич</t>
  </si>
  <si>
    <t>Грачёва Алина Алексеевна</t>
  </si>
  <si>
    <t>Сиволапов Денис Александрович</t>
  </si>
  <si>
    <t>Денисевич Андрей Андреевич</t>
  </si>
  <si>
    <t>Горбачев Денис Сергеевич</t>
  </si>
  <si>
    <t>Фаенко Дмитрий Анатольевич</t>
  </si>
  <si>
    <t>10а</t>
  </si>
  <si>
    <t>Петров Александр Викторович</t>
  </si>
  <si>
    <t>10б</t>
  </si>
  <si>
    <t>Чеботарёва Софья  Александровна</t>
  </si>
  <si>
    <t>Филиал МБОУ "СОШ с.Ахтуба Калининского района Саратовской области"- школа в с.Славновка</t>
  </si>
  <si>
    <t>победитель</t>
  </si>
  <si>
    <t>призёр</t>
  </si>
  <si>
    <t>участник</t>
  </si>
  <si>
    <t>филиал МБОУ "СОШ №1 имени Героя Советского Союза П.И.Чиркина г.Калининска Саратовской области"-школа в с.Таловка</t>
  </si>
  <si>
    <t>Макаров Даниил Васильевич</t>
  </si>
  <si>
    <t>МБОУ "СОШ с. Новые Выселки Калининского района Саратовской области"</t>
  </si>
  <si>
    <t>Шувахина Светлана Игоревна</t>
  </si>
  <si>
    <r>
      <t>Филиал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МБОУ «СОШ №1 им. Героя Советского Союза П.И. Чиркина г. Калининска Саратовской области» - школа в с. Михайловка</t>
    </r>
  </si>
  <si>
    <t>филиал МБОУ "СОШ №1 им .Героя Советского Союза  П.И.Чиркина г.Калининска Саратовской области"- школа в с. Александровка 3 - я</t>
  </si>
  <si>
    <t>ГБОУ СО " Санаторная школа-интернат г.Калининска"</t>
  </si>
  <si>
    <t>филиал МБОУ "СОШ №1 им. Героя Советского Союза П.И.Чиркина г.Калининска Саратовской области"-школа в с.Таловка</t>
  </si>
  <si>
    <t>МБОУ "ООШ с.Первомайское Калининского района Саратовской области"</t>
  </si>
  <si>
    <t>Председатель:                               Чулкова О.В.</t>
  </si>
  <si>
    <t>Секретарь:                                     Резникова Е.В.</t>
  </si>
  <si>
    <t>филиал МБОУ "СОШ с.Анастасьино Калининского района Саратовской области" -школа в с.Широкий Уступ</t>
  </si>
  <si>
    <t>МБОУ "ООШ. С.Первомайское Калининского района Саратовской области"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</si>
</sst>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color indexed="6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1A1A1A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90">
    <xf numFmtId="0" fontId="0" fillId="0" borderId="0" xfId="0"/>
    <xf numFmtId="0" fontId="6" fillId="0" borderId="0" xfId="0" applyFont="1" applyFill="1"/>
    <xf numFmtId="0" fontId="7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10" fillId="3" borderId="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16" fontId="10" fillId="5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/>
    <xf numFmtId="0" fontId="2" fillId="2" borderId="7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right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9" fillId="0" borderId="1" xfId="0" applyFont="1" applyFill="1" applyBorder="1"/>
    <xf numFmtId="0" fontId="9" fillId="0" borderId="2" xfId="0" applyFont="1" applyFill="1" applyBorder="1"/>
    <xf numFmtId="0" fontId="13" fillId="0" borderId="1" xfId="0" applyFont="1" applyBorder="1"/>
    <xf numFmtId="0" fontId="10" fillId="2" borderId="2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right" vertical="top" wrapText="1"/>
    </xf>
    <xf numFmtId="0" fontId="10" fillId="0" borderId="8" xfId="0" applyFont="1" applyBorder="1" applyAlignment="1">
      <alignment horizontal="right" vertical="top" wrapText="1"/>
    </xf>
    <xf numFmtId="0" fontId="10" fillId="4" borderId="1" xfId="0" applyFont="1" applyFill="1" applyBorder="1" applyAlignment="1">
      <alignment horizontal="right" vertical="top" wrapText="1"/>
    </xf>
    <xf numFmtId="0" fontId="10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2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10" fillId="5" borderId="1" xfId="0" applyNumberFormat="1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/>
    <xf numFmtId="0" fontId="15" fillId="2" borderId="10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0" fillId="0" borderId="9" xfId="0" applyBorder="1"/>
    <xf numFmtId="0" fontId="16" fillId="0" borderId="0" xfId="0" applyFont="1" applyAlignment="1">
      <alignment horizontal="center" vertical="center" wrapText="1"/>
    </xf>
    <xf numFmtId="0" fontId="0" fillId="0" borderId="0" xfId="0" applyBorder="1"/>
    <xf numFmtId="0" fontId="17" fillId="0" borderId="14" xfId="0" applyFont="1" applyFill="1" applyBorder="1" applyAlignment="1">
      <alignment horizontal="left" vertical="top" wrapText="1"/>
    </xf>
    <xf numFmtId="0" fontId="17" fillId="0" borderId="11" xfId="0" applyFont="1" applyFill="1" applyBorder="1" applyAlignment="1">
      <alignment horizontal="left" vertical="top" wrapText="1"/>
    </xf>
    <xf numFmtId="0" fontId="17" fillId="0" borderId="15" xfId="0" applyFont="1" applyFill="1" applyBorder="1" applyAlignment="1">
      <alignment horizontal="left" vertical="top" wrapText="1"/>
    </xf>
    <xf numFmtId="0" fontId="0" fillId="0" borderId="11" xfId="0" applyBorder="1"/>
    <xf numFmtId="0" fontId="16" fillId="0" borderId="0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10" fillId="4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wrapText="1"/>
    </xf>
    <xf numFmtId="0" fontId="2" fillId="0" borderId="1" xfId="2" applyFont="1" applyBorder="1" applyAlignment="1">
      <alignment horizontal="left" wrapText="1"/>
    </xf>
    <xf numFmtId="0" fontId="2" fillId="0" borderId="1" xfId="2" applyFont="1" applyFill="1" applyBorder="1" applyAlignment="1">
      <alignment horizontal="left" wrapText="1"/>
    </xf>
    <xf numFmtId="0" fontId="2" fillId="4" borderId="1" xfId="2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10" fillId="3" borderId="1" xfId="0" applyFont="1" applyFill="1" applyBorder="1" applyAlignment="1">
      <alignment horizontal="left" wrapText="1"/>
    </xf>
    <xf numFmtId="49" fontId="2" fillId="0" borderId="1" xfId="0" applyNumberFormat="1" applyFont="1" applyBorder="1" applyAlignment="1">
      <alignment horizontal="left" wrapText="1"/>
    </xf>
    <xf numFmtId="0" fontId="9" fillId="0" borderId="1" xfId="0" applyNumberFormat="1" applyFont="1" applyBorder="1" applyAlignment="1">
      <alignment horizontal="left" wrapText="1"/>
    </xf>
    <xf numFmtId="49" fontId="9" fillId="0" borderId="1" xfId="0" applyNumberFormat="1" applyFont="1" applyBorder="1" applyAlignment="1">
      <alignment horizontal="left" wrapText="1"/>
    </xf>
    <xf numFmtId="0" fontId="2" fillId="0" borderId="1" xfId="2" applyFont="1" applyFill="1" applyBorder="1" applyAlignment="1">
      <alignment wrapText="1"/>
    </xf>
    <xf numFmtId="49" fontId="2" fillId="0" borderId="1" xfId="2" applyNumberFormat="1" applyFont="1" applyFill="1" applyBorder="1" applyAlignment="1">
      <alignment wrapText="1"/>
    </xf>
    <xf numFmtId="49" fontId="9" fillId="0" borderId="1" xfId="0" applyNumberFormat="1" applyFont="1" applyBorder="1" applyAlignment="1">
      <alignment wrapText="1"/>
    </xf>
    <xf numFmtId="49" fontId="9" fillId="4" borderId="1" xfId="0" applyNumberFormat="1" applyFont="1" applyFill="1" applyBorder="1" applyAlignment="1">
      <alignment wrapText="1"/>
    </xf>
    <xf numFmtId="0" fontId="2" fillId="4" borderId="1" xfId="2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9" fillId="0" borderId="1" xfId="0" applyNumberFormat="1" applyFont="1" applyBorder="1" applyAlignment="1">
      <alignment wrapText="1"/>
    </xf>
    <xf numFmtId="0" fontId="2" fillId="0" borderId="1" xfId="2" applyFont="1" applyBorder="1" applyAlignment="1">
      <alignment wrapText="1"/>
    </xf>
    <xf numFmtId="0" fontId="2" fillId="0" borderId="1" xfId="2" applyFont="1" applyFill="1" applyBorder="1" applyAlignment="1">
      <alignment horizontal="right" wrapText="1"/>
    </xf>
    <xf numFmtId="0" fontId="2" fillId="0" borderId="1" xfId="2" applyFont="1" applyBorder="1" applyAlignment="1">
      <alignment horizontal="right" wrapText="1"/>
    </xf>
    <xf numFmtId="49" fontId="2" fillId="0" borderId="1" xfId="0" applyNumberFormat="1" applyFont="1" applyBorder="1" applyAlignment="1">
      <alignment wrapText="1"/>
    </xf>
    <xf numFmtId="0" fontId="10" fillId="6" borderId="1" xfId="0" applyFont="1" applyFill="1" applyBorder="1" applyAlignment="1">
      <alignment horizontal="left" wrapText="1"/>
    </xf>
    <xf numFmtId="0" fontId="9" fillId="4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9" fillId="0" borderId="1" xfId="0" applyFont="1" applyBorder="1" applyAlignment="1">
      <alignment horizontal="right" wrapText="1"/>
    </xf>
    <xf numFmtId="49" fontId="2" fillId="0" borderId="1" xfId="2" applyNumberFormat="1" applyFont="1" applyBorder="1" applyAlignment="1">
      <alignment horizontal="left" wrapText="1"/>
    </xf>
    <xf numFmtId="49" fontId="10" fillId="0" borderId="1" xfId="0" applyNumberFormat="1" applyFont="1" applyBorder="1" applyAlignment="1">
      <alignment wrapText="1"/>
    </xf>
    <xf numFmtId="49" fontId="2" fillId="0" borderId="1" xfId="2" applyNumberFormat="1" applyFont="1" applyFill="1" applyBorder="1" applyAlignment="1">
      <alignment horizontal="left" wrapText="1"/>
    </xf>
    <xf numFmtId="0" fontId="2" fillId="0" borderId="1" xfId="2" applyNumberFormat="1" applyFont="1" applyBorder="1" applyAlignment="1">
      <alignment horizontal="left" wrapText="1"/>
    </xf>
    <xf numFmtId="0" fontId="9" fillId="4" borderId="1" xfId="0" applyNumberFormat="1" applyFont="1" applyFill="1" applyBorder="1" applyAlignment="1">
      <alignment horizontal="left" wrapText="1"/>
    </xf>
    <xf numFmtId="0" fontId="9" fillId="0" borderId="1" xfId="0" applyNumberFormat="1" applyFont="1" applyBorder="1" applyAlignment="1">
      <alignment horizontal="right" wrapText="1"/>
    </xf>
    <xf numFmtId="0" fontId="9" fillId="4" borderId="1" xfId="0" applyFont="1" applyFill="1" applyBorder="1" applyAlignment="1">
      <alignment horizontal="left"/>
    </xf>
    <xf numFmtId="49" fontId="9" fillId="0" borderId="1" xfId="0" applyNumberFormat="1" applyFont="1" applyFill="1" applyBorder="1" applyAlignment="1">
      <alignment horizontal="left" wrapText="1"/>
    </xf>
    <xf numFmtId="49" fontId="2" fillId="0" borderId="1" xfId="2" applyNumberFormat="1" applyFont="1" applyBorder="1" applyAlignment="1">
      <alignment wrapText="1"/>
    </xf>
    <xf numFmtId="49" fontId="2" fillId="0" borderId="1" xfId="2" applyNumberFormat="1" applyFont="1" applyBorder="1" applyAlignment="1">
      <alignment horizontal="center" wrapText="1"/>
    </xf>
    <xf numFmtId="49" fontId="10" fillId="0" borderId="1" xfId="0" applyNumberFormat="1" applyFont="1" applyFill="1" applyBorder="1" applyAlignment="1">
      <alignment horizontal="left" wrapText="1"/>
    </xf>
    <xf numFmtId="0" fontId="2" fillId="0" borderId="1" xfId="2" applyNumberFormat="1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left" wrapText="1"/>
    </xf>
    <xf numFmtId="0" fontId="2" fillId="0" borderId="10" xfId="2" applyFont="1" applyFill="1" applyBorder="1" applyAlignment="1">
      <alignment horizontal="left" wrapText="1"/>
    </xf>
    <xf numFmtId="0" fontId="2" fillId="0" borderId="10" xfId="2" applyFont="1" applyBorder="1" applyAlignment="1">
      <alignment horizontal="left" wrapText="1"/>
    </xf>
    <xf numFmtId="0" fontId="10" fillId="0" borderId="10" xfId="0" applyFont="1" applyBorder="1" applyAlignment="1">
      <alignment horizontal="left" wrapText="1"/>
    </xf>
    <xf numFmtId="49" fontId="2" fillId="4" borderId="1" xfId="2" applyNumberFormat="1" applyFont="1" applyFill="1" applyBorder="1" applyAlignment="1">
      <alignment horizontal="left" wrapText="1"/>
    </xf>
    <xf numFmtId="0" fontId="9" fillId="0" borderId="1" xfId="0" applyNumberFormat="1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center" wrapText="1"/>
    </xf>
    <xf numFmtId="49" fontId="10" fillId="2" borderId="1" xfId="0" applyNumberFormat="1" applyFont="1" applyFill="1" applyBorder="1" applyAlignment="1">
      <alignment horizontal="left" wrapText="1"/>
    </xf>
    <xf numFmtId="49" fontId="11" fillId="6" borderId="1" xfId="0" applyNumberFormat="1" applyFont="1" applyFill="1" applyBorder="1" applyAlignment="1">
      <alignment horizontal="left" wrapText="1"/>
    </xf>
    <xf numFmtId="0" fontId="17" fillId="4" borderId="1" xfId="0" applyFont="1" applyFill="1" applyBorder="1" applyAlignment="1">
      <alignment horizontal="left" wrapText="1"/>
    </xf>
    <xf numFmtId="0" fontId="18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center" wrapText="1"/>
    </xf>
    <xf numFmtId="0" fontId="10" fillId="5" borderId="1" xfId="0" applyFont="1" applyFill="1" applyBorder="1" applyAlignment="1">
      <alignment wrapText="1"/>
    </xf>
    <xf numFmtId="0" fontId="2" fillId="0" borderId="7" xfId="2" applyFont="1" applyFill="1" applyBorder="1" applyAlignment="1">
      <alignment wrapText="1"/>
    </xf>
    <xf numFmtId="0" fontId="9" fillId="0" borderId="7" xfId="0" applyFont="1" applyBorder="1" applyAlignment="1">
      <alignment wrapText="1"/>
    </xf>
    <xf numFmtId="0" fontId="2" fillId="0" borderId="1" xfId="2" applyFont="1" applyBorder="1" applyAlignment="1">
      <alignment horizontal="center" wrapText="1"/>
    </xf>
    <xf numFmtId="49" fontId="9" fillId="0" borderId="1" xfId="0" applyNumberFormat="1" applyFont="1" applyBorder="1" applyAlignment="1">
      <alignment horizontal="center" wrapText="1"/>
    </xf>
    <xf numFmtId="0" fontId="2" fillId="0" borderId="0" xfId="2" applyFont="1" applyFill="1" applyBorder="1" applyAlignment="1">
      <alignment wrapText="1"/>
    </xf>
    <xf numFmtId="0" fontId="10" fillId="4" borderId="7" xfId="0" applyFont="1" applyFill="1" applyBorder="1" applyAlignment="1">
      <alignment wrapText="1"/>
    </xf>
    <xf numFmtId="0" fontId="2" fillId="0" borderId="1" xfId="2" applyNumberFormat="1" applyFont="1" applyFill="1" applyBorder="1" applyAlignment="1">
      <alignment horizontal="right" wrapText="1"/>
    </xf>
    <xf numFmtId="0" fontId="10" fillId="6" borderId="1" xfId="0" applyNumberFormat="1" applyFont="1" applyFill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10" fillId="2" borderId="7" xfId="0" applyFont="1" applyFill="1" applyBorder="1" applyAlignment="1">
      <alignment horizontal="left" wrapText="1"/>
    </xf>
    <xf numFmtId="49" fontId="10" fillId="6" borderId="1" xfId="0" applyNumberFormat="1" applyFont="1" applyFill="1" applyBorder="1" applyAlignment="1">
      <alignment horizontal="left" wrapText="1"/>
    </xf>
    <xf numFmtId="0" fontId="10" fillId="4" borderId="1" xfId="0" applyNumberFormat="1" applyFont="1" applyFill="1" applyBorder="1" applyAlignment="1">
      <alignment horizontal="left" wrapText="1"/>
    </xf>
    <xf numFmtId="49" fontId="9" fillId="4" borderId="1" xfId="0" applyNumberFormat="1" applyFont="1" applyFill="1" applyBorder="1" applyAlignment="1">
      <alignment horizontal="left" wrapText="1"/>
    </xf>
    <xf numFmtId="49" fontId="10" fillId="4" borderId="1" xfId="0" applyNumberFormat="1" applyFont="1" applyFill="1" applyBorder="1" applyAlignment="1">
      <alignment horizontal="left" wrapText="1"/>
    </xf>
    <xf numFmtId="0" fontId="2" fillId="0" borderId="1" xfId="0" applyNumberFormat="1" applyFont="1" applyBorder="1" applyAlignment="1">
      <alignment horizontal="left" wrapText="1"/>
    </xf>
    <xf numFmtId="0" fontId="10" fillId="2" borderId="1" xfId="0" applyNumberFormat="1" applyFont="1" applyFill="1" applyBorder="1" applyAlignment="1">
      <alignment horizontal="left" wrapText="1"/>
    </xf>
    <xf numFmtId="0" fontId="2" fillId="0" borderId="7" xfId="2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9" fillId="0" borderId="0" xfId="0" applyFont="1" applyFill="1" applyAlignment="1">
      <alignment horizontal="left" wrapText="1"/>
    </xf>
    <xf numFmtId="0" fontId="9" fillId="0" borderId="10" xfId="0" applyFont="1" applyFill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49" fontId="10" fillId="2" borderId="7" xfId="0" applyNumberFormat="1" applyFont="1" applyFill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2" fillId="2" borderId="7" xfId="0" applyFont="1" applyFill="1" applyBorder="1" applyAlignment="1">
      <alignment horizontal="left" wrapText="1"/>
    </xf>
    <xf numFmtId="0" fontId="10" fillId="0" borderId="1" xfId="0" applyNumberFormat="1" applyFont="1" applyBorder="1" applyAlignment="1">
      <alignment horizontal="left" wrapText="1"/>
    </xf>
    <xf numFmtId="0" fontId="2" fillId="4" borderId="0" xfId="2" applyFont="1" applyFill="1" applyBorder="1" applyAlignment="1">
      <alignment horizontal="left" wrapText="1"/>
    </xf>
    <xf numFmtId="0" fontId="2" fillId="0" borderId="0" xfId="2" applyFont="1" applyFill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2" fillId="0" borderId="0" xfId="2" applyFont="1" applyBorder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vertical="top" wrapText="1"/>
    </xf>
    <xf numFmtId="0" fontId="0" fillId="0" borderId="0" xfId="0" applyAlignment="1"/>
    <xf numFmtId="0" fontId="1" fillId="2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7" fillId="0" borderId="1" xfId="0" applyFont="1" applyFill="1" applyBorder="1" applyAlignment="1">
      <alignment horizontal="left" vertical="top" wrapText="1"/>
    </xf>
  </cellXfs>
  <cellStyles count="3">
    <cellStyle name="Обычный" xfId="0" builtinId="0"/>
    <cellStyle name="Обычный 3 2" xfId="1"/>
    <cellStyle name="Обычный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15</xdr:row>
      <xdr:rowOff>166688</xdr:rowOff>
    </xdr:from>
    <xdr:to>
      <xdr:col>2</xdr:col>
      <xdr:colOff>202405</xdr:colOff>
      <xdr:row>17</xdr:row>
      <xdr:rowOff>40860</xdr:rowOff>
    </xdr:to>
    <xdr:pic>
      <xdr:nvPicPr>
        <xdr:cNvPr id="2" name="Picture 14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49" y="10358438"/>
          <a:ext cx="535781" cy="26707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130968</xdr:colOff>
      <xdr:row>17</xdr:row>
      <xdr:rowOff>71438</xdr:rowOff>
    </xdr:from>
    <xdr:to>
      <xdr:col>2</xdr:col>
      <xdr:colOff>116681</xdr:colOff>
      <xdr:row>18</xdr:row>
      <xdr:rowOff>178594</xdr:rowOff>
    </xdr:to>
    <xdr:pic>
      <xdr:nvPicPr>
        <xdr:cNvPr id="3" name="Picture 9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45406" y="10656094"/>
          <a:ext cx="533400" cy="29765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17</xdr:row>
      <xdr:rowOff>166688</xdr:rowOff>
    </xdr:from>
    <xdr:to>
      <xdr:col>2</xdr:col>
      <xdr:colOff>202405</xdr:colOff>
      <xdr:row>19</xdr:row>
      <xdr:rowOff>40860</xdr:rowOff>
    </xdr:to>
    <xdr:pic>
      <xdr:nvPicPr>
        <xdr:cNvPr id="2" name="Picture 14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33511" y="10348913"/>
          <a:ext cx="531019" cy="26469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130968</xdr:colOff>
      <xdr:row>19</xdr:row>
      <xdr:rowOff>71438</xdr:rowOff>
    </xdr:from>
    <xdr:to>
      <xdr:col>2</xdr:col>
      <xdr:colOff>116681</xdr:colOff>
      <xdr:row>20</xdr:row>
      <xdr:rowOff>178594</xdr:rowOff>
    </xdr:to>
    <xdr:pic>
      <xdr:nvPicPr>
        <xdr:cNvPr id="3" name="Picture 9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50168" y="10644188"/>
          <a:ext cx="528638" cy="29765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291840</xdr:colOff>
      <xdr:row>22</xdr:row>
      <xdr:rowOff>166688</xdr:rowOff>
    </xdr:from>
    <xdr:to>
      <xdr:col>2</xdr:col>
      <xdr:colOff>279934</xdr:colOff>
      <xdr:row>24</xdr:row>
      <xdr:rowOff>40861</xdr:rowOff>
    </xdr:to>
    <xdr:pic>
      <xdr:nvPicPr>
        <xdr:cNvPr id="2" name="Picture 14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4020" y="12582415"/>
          <a:ext cx="464344" cy="25074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252800</xdr:colOff>
      <xdr:row>24</xdr:row>
      <xdr:rowOff>93589</xdr:rowOff>
    </xdr:from>
    <xdr:to>
      <xdr:col>2</xdr:col>
      <xdr:colOff>238513</xdr:colOff>
      <xdr:row>26</xdr:row>
      <xdr:rowOff>12459</xdr:rowOff>
    </xdr:to>
    <xdr:pic>
      <xdr:nvPicPr>
        <xdr:cNvPr id="3" name="Picture 9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04980" y="12885886"/>
          <a:ext cx="461963" cy="29544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35</xdr:row>
      <xdr:rowOff>166688</xdr:rowOff>
    </xdr:from>
    <xdr:to>
      <xdr:col>2</xdr:col>
      <xdr:colOff>202405</xdr:colOff>
      <xdr:row>37</xdr:row>
      <xdr:rowOff>40860</xdr:rowOff>
    </xdr:to>
    <xdr:pic>
      <xdr:nvPicPr>
        <xdr:cNvPr id="2" name="Picture 14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33511" y="10348913"/>
          <a:ext cx="531019" cy="26469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130968</xdr:colOff>
      <xdr:row>37</xdr:row>
      <xdr:rowOff>71438</xdr:rowOff>
    </xdr:from>
    <xdr:to>
      <xdr:col>2</xdr:col>
      <xdr:colOff>116681</xdr:colOff>
      <xdr:row>38</xdr:row>
      <xdr:rowOff>178594</xdr:rowOff>
    </xdr:to>
    <xdr:pic>
      <xdr:nvPicPr>
        <xdr:cNvPr id="3" name="Picture 9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50168" y="10644188"/>
          <a:ext cx="528638" cy="29765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341311</xdr:colOff>
      <xdr:row>45</xdr:row>
      <xdr:rowOff>156104</xdr:rowOff>
    </xdr:from>
    <xdr:to>
      <xdr:col>2</xdr:col>
      <xdr:colOff>329405</xdr:colOff>
      <xdr:row>47</xdr:row>
      <xdr:rowOff>30276</xdr:rowOff>
    </xdr:to>
    <xdr:pic>
      <xdr:nvPicPr>
        <xdr:cNvPr id="2" name="Picture 14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9144" y="31789687"/>
          <a:ext cx="432594" cy="25517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321468</xdr:colOff>
      <xdr:row>47</xdr:row>
      <xdr:rowOff>82021</xdr:rowOff>
    </xdr:from>
    <xdr:to>
      <xdr:col>2</xdr:col>
      <xdr:colOff>307181</xdr:colOff>
      <xdr:row>48</xdr:row>
      <xdr:rowOff>189177</xdr:rowOff>
    </xdr:to>
    <xdr:pic>
      <xdr:nvPicPr>
        <xdr:cNvPr id="3" name="Picture 9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89301" y="32096604"/>
          <a:ext cx="430213" cy="29765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17</xdr:row>
      <xdr:rowOff>166688</xdr:rowOff>
    </xdr:from>
    <xdr:to>
      <xdr:col>2</xdr:col>
      <xdr:colOff>202405</xdr:colOff>
      <xdr:row>19</xdr:row>
      <xdr:rowOff>40860</xdr:rowOff>
    </xdr:to>
    <xdr:pic>
      <xdr:nvPicPr>
        <xdr:cNvPr id="2" name="Picture 14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33511" y="10348913"/>
          <a:ext cx="531019" cy="26469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130968</xdr:colOff>
      <xdr:row>19</xdr:row>
      <xdr:rowOff>71438</xdr:rowOff>
    </xdr:from>
    <xdr:to>
      <xdr:col>2</xdr:col>
      <xdr:colOff>116681</xdr:colOff>
      <xdr:row>20</xdr:row>
      <xdr:rowOff>178594</xdr:rowOff>
    </xdr:to>
    <xdr:pic>
      <xdr:nvPicPr>
        <xdr:cNvPr id="3" name="Picture 9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50168" y="10644188"/>
          <a:ext cx="528638" cy="29765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404811</xdr:colOff>
      <xdr:row>6</xdr:row>
      <xdr:rowOff>178594</xdr:rowOff>
    </xdr:from>
    <xdr:to>
      <xdr:col>2</xdr:col>
      <xdr:colOff>392905</xdr:colOff>
      <xdr:row>8</xdr:row>
      <xdr:rowOff>52766</xdr:rowOff>
    </xdr:to>
    <xdr:pic>
      <xdr:nvPicPr>
        <xdr:cNvPr id="2" name="Picture 14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5405" y="3798094"/>
          <a:ext cx="535781" cy="25517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381000</xdr:colOff>
      <xdr:row>8</xdr:row>
      <xdr:rowOff>83344</xdr:rowOff>
    </xdr:from>
    <xdr:to>
      <xdr:col>2</xdr:col>
      <xdr:colOff>366713</xdr:colOff>
      <xdr:row>10</xdr:row>
      <xdr:rowOff>0</xdr:rowOff>
    </xdr:to>
    <xdr:pic>
      <xdr:nvPicPr>
        <xdr:cNvPr id="3" name="Picture 9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21594" y="4083844"/>
          <a:ext cx="533400" cy="29765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9"/>
  <sheetViews>
    <sheetView tabSelected="1" zoomScale="80" zoomScaleNormal="80" workbookViewId="0">
      <selection activeCell="P1" sqref="P1:Q3"/>
    </sheetView>
  </sheetViews>
  <sheetFormatPr defaultRowHeight="15"/>
  <cols>
    <col min="1" max="1" width="18.28515625" customWidth="1"/>
    <col min="2" max="2" width="8.140625" customWidth="1"/>
    <col min="3" max="3" width="33.140625" customWidth="1"/>
    <col min="4" max="4" width="31.28515625" customWidth="1"/>
    <col min="5" max="5" width="10.28515625" customWidth="1"/>
    <col min="6" max="6" width="11.28515625" customWidth="1"/>
    <col min="7" max="7" width="10.5703125" customWidth="1"/>
    <col min="8" max="8" width="9.7109375" customWidth="1"/>
    <col min="9" max="9" width="9.28515625" customWidth="1"/>
    <col min="10" max="10" width="10.5703125" customWidth="1"/>
    <col min="11" max="11" width="13" customWidth="1"/>
    <col min="12" max="12" width="10.5703125" customWidth="1"/>
    <col min="13" max="13" width="40.7109375" customWidth="1"/>
  </cols>
  <sheetData>
    <row r="1" spans="1:17" ht="15.75" customHeight="1">
      <c r="A1" s="185" t="s">
        <v>150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P1" s="88"/>
    </row>
    <row r="2" spans="1:17" ht="15.75" customHeight="1">
      <c r="A2" s="185" t="s">
        <v>151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</row>
    <row r="3" spans="1:17" ht="15.75" customHeight="1">
      <c r="A3" s="185" t="s">
        <v>152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</row>
    <row r="4" spans="1:17" ht="15.75" customHeight="1">
      <c r="A4" s="94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6"/>
      <c r="P4" s="88"/>
      <c r="Q4" s="88"/>
    </row>
    <row r="5" spans="1:17" s="88" customFormat="1" ht="72.75" customHeight="1">
      <c r="A5" s="89" t="s">
        <v>0</v>
      </c>
      <c r="B5" s="89" t="s">
        <v>1</v>
      </c>
      <c r="C5" s="89" t="s">
        <v>2</v>
      </c>
      <c r="D5" s="89" t="s">
        <v>141</v>
      </c>
      <c r="E5" s="89" t="s">
        <v>4</v>
      </c>
      <c r="F5" s="90" t="s">
        <v>147</v>
      </c>
      <c r="G5" s="90" t="s">
        <v>148</v>
      </c>
      <c r="H5" s="90" t="s">
        <v>149</v>
      </c>
      <c r="I5" s="89" t="s">
        <v>10</v>
      </c>
      <c r="J5" s="89" t="s">
        <v>11</v>
      </c>
      <c r="K5" s="89" t="s">
        <v>145</v>
      </c>
      <c r="L5" s="89" t="s">
        <v>146</v>
      </c>
      <c r="M5" s="89" t="s">
        <v>14</v>
      </c>
      <c r="N5" s="87"/>
      <c r="P5"/>
      <c r="Q5"/>
    </row>
    <row r="6" spans="1:17" s="88" customFormat="1" ht="87" customHeight="1">
      <c r="A6" s="106" t="s">
        <v>142</v>
      </c>
      <c r="B6" s="105">
        <v>1</v>
      </c>
      <c r="C6" s="107" t="s">
        <v>176</v>
      </c>
      <c r="D6" s="105" t="s">
        <v>173</v>
      </c>
      <c r="E6" s="107">
        <v>5</v>
      </c>
      <c r="F6" s="107">
        <v>27</v>
      </c>
      <c r="G6" s="107">
        <v>31</v>
      </c>
      <c r="H6" s="105">
        <f t="shared" ref="H6:H15" si="0">SUM(F6:G6)</f>
        <v>58</v>
      </c>
      <c r="I6" s="142"/>
      <c r="J6" s="143">
        <v>58</v>
      </c>
      <c r="K6" s="144" t="s">
        <v>355</v>
      </c>
      <c r="L6" s="143">
        <v>1</v>
      </c>
      <c r="M6" s="103" t="s">
        <v>177</v>
      </c>
      <c r="N6" s="87"/>
      <c r="P6"/>
      <c r="Q6"/>
    </row>
    <row r="7" spans="1:17" s="88" customFormat="1" ht="81" customHeight="1">
      <c r="A7" s="106" t="s">
        <v>142</v>
      </c>
      <c r="B7" s="105">
        <v>2</v>
      </c>
      <c r="C7" s="107" t="s">
        <v>175</v>
      </c>
      <c r="D7" s="105" t="s">
        <v>173</v>
      </c>
      <c r="E7" s="100">
        <v>5</v>
      </c>
      <c r="F7" s="106">
        <v>23</v>
      </c>
      <c r="G7" s="106">
        <v>32</v>
      </c>
      <c r="H7" s="105">
        <f t="shared" si="0"/>
        <v>55</v>
      </c>
      <c r="I7" s="142"/>
      <c r="J7" s="143">
        <v>55</v>
      </c>
      <c r="K7" s="144" t="s">
        <v>355</v>
      </c>
      <c r="L7" s="143">
        <v>2</v>
      </c>
      <c r="M7" s="103" t="s">
        <v>177</v>
      </c>
      <c r="N7" s="87"/>
      <c r="P7"/>
      <c r="Q7"/>
    </row>
    <row r="8" spans="1:17" ht="81.75" customHeight="1">
      <c r="A8" s="106" t="s">
        <v>142</v>
      </c>
      <c r="B8" s="108">
        <v>3</v>
      </c>
      <c r="C8" s="100" t="s">
        <v>172</v>
      </c>
      <c r="D8" s="105" t="s">
        <v>173</v>
      </c>
      <c r="E8" s="105">
        <v>5</v>
      </c>
      <c r="F8" s="105">
        <v>27</v>
      </c>
      <c r="G8" s="105">
        <v>19</v>
      </c>
      <c r="H8" s="105">
        <f t="shared" si="0"/>
        <v>46</v>
      </c>
      <c r="I8" s="141"/>
      <c r="J8" s="108">
        <v>46</v>
      </c>
      <c r="K8" s="144" t="s">
        <v>355</v>
      </c>
      <c r="L8" s="108">
        <v>3</v>
      </c>
      <c r="M8" s="103" t="s">
        <v>177</v>
      </c>
      <c r="N8" s="20"/>
    </row>
    <row r="9" spans="1:17" ht="83.25" customHeight="1">
      <c r="A9" s="106" t="s">
        <v>142</v>
      </c>
      <c r="B9" s="108">
        <v>4</v>
      </c>
      <c r="C9" s="100" t="s">
        <v>174</v>
      </c>
      <c r="D9" s="105" t="s">
        <v>173</v>
      </c>
      <c r="E9" s="105">
        <v>5</v>
      </c>
      <c r="F9" s="105">
        <v>27</v>
      </c>
      <c r="G9" s="105">
        <v>11</v>
      </c>
      <c r="H9" s="105">
        <f t="shared" si="0"/>
        <v>38</v>
      </c>
      <c r="I9" s="141"/>
      <c r="J9" s="108">
        <v>38</v>
      </c>
      <c r="K9" s="108" t="s">
        <v>356</v>
      </c>
      <c r="L9" s="108">
        <v>4</v>
      </c>
      <c r="M9" s="103" t="s">
        <v>177</v>
      </c>
      <c r="N9" s="20"/>
    </row>
    <row r="10" spans="1:17" ht="63" customHeight="1">
      <c r="A10" s="106" t="s">
        <v>142</v>
      </c>
      <c r="B10" s="105">
        <v>5</v>
      </c>
      <c r="C10" s="100" t="s">
        <v>284</v>
      </c>
      <c r="D10" s="105" t="s">
        <v>354</v>
      </c>
      <c r="E10" s="105">
        <v>5</v>
      </c>
      <c r="F10" s="105">
        <v>25</v>
      </c>
      <c r="G10" s="105">
        <v>9</v>
      </c>
      <c r="H10" s="105">
        <f t="shared" si="0"/>
        <v>34</v>
      </c>
      <c r="I10" s="105"/>
      <c r="J10" s="104">
        <v>34</v>
      </c>
      <c r="K10" s="108" t="s">
        <v>356</v>
      </c>
      <c r="L10" s="104">
        <v>5</v>
      </c>
      <c r="M10" s="103" t="s">
        <v>286</v>
      </c>
      <c r="N10" s="20"/>
    </row>
    <row r="11" spans="1:17" ht="42.75" customHeight="1">
      <c r="A11" s="106" t="s">
        <v>142</v>
      </c>
      <c r="B11" s="105">
        <v>6</v>
      </c>
      <c r="C11" s="113" t="s">
        <v>221</v>
      </c>
      <c r="D11" s="131" t="s">
        <v>222</v>
      </c>
      <c r="E11" s="140">
        <v>5</v>
      </c>
      <c r="F11" s="140">
        <v>16</v>
      </c>
      <c r="G11" s="140">
        <v>14</v>
      </c>
      <c r="H11" s="105">
        <f t="shared" si="0"/>
        <v>30</v>
      </c>
      <c r="I11" s="105"/>
      <c r="J11" s="104">
        <v>30</v>
      </c>
      <c r="K11" s="108" t="s">
        <v>356</v>
      </c>
      <c r="L11" s="104">
        <v>6</v>
      </c>
      <c r="M11" s="139" t="s">
        <v>224</v>
      </c>
      <c r="N11" s="20"/>
    </row>
    <row r="12" spans="1:17" ht="50.25" customHeight="1">
      <c r="A12" s="106" t="s">
        <v>142</v>
      </c>
      <c r="B12" s="105">
        <v>7</v>
      </c>
      <c r="C12" s="100" t="s">
        <v>278</v>
      </c>
      <c r="D12" s="105" t="s">
        <v>279</v>
      </c>
      <c r="E12" s="105">
        <v>5</v>
      </c>
      <c r="F12" s="105">
        <v>14</v>
      </c>
      <c r="G12" s="105">
        <v>15</v>
      </c>
      <c r="H12" s="105">
        <f t="shared" si="0"/>
        <v>29</v>
      </c>
      <c r="I12" s="105"/>
      <c r="J12" s="104">
        <v>29</v>
      </c>
      <c r="K12" s="101" t="s">
        <v>357</v>
      </c>
      <c r="L12" s="104">
        <v>7</v>
      </c>
      <c r="M12" s="103" t="s">
        <v>280</v>
      </c>
      <c r="N12" s="20"/>
    </row>
    <row r="13" spans="1:17" ht="41.25" customHeight="1">
      <c r="A13" s="106" t="s">
        <v>142</v>
      </c>
      <c r="B13" s="105">
        <v>8</v>
      </c>
      <c r="C13" s="113" t="s">
        <v>223</v>
      </c>
      <c r="D13" s="131" t="s">
        <v>222</v>
      </c>
      <c r="E13" s="140">
        <v>5</v>
      </c>
      <c r="F13" s="140">
        <v>13</v>
      </c>
      <c r="G13" s="140">
        <v>7</v>
      </c>
      <c r="H13" s="105">
        <f t="shared" si="0"/>
        <v>20</v>
      </c>
      <c r="I13" s="105"/>
      <c r="J13" s="104">
        <v>20</v>
      </c>
      <c r="K13" s="101" t="s">
        <v>357</v>
      </c>
      <c r="L13" s="104">
        <v>8</v>
      </c>
      <c r="M13" s="139" t="s">
        <v>224</v>
      </c>
      <c r="N13" s="20"/>
    </row>
    <row r="14" spans="1:17" ht="48.75" customHeight="1">
      <c r="A14" s="106" t="s">
        <v>142</v>
      </c>
      <c r="B14" s="100">
        <v>9</v>
      </c>
      <c r="C14" s="100" t="s">
        <v>306</v>
      </c>
      <c r="D14" s="105" t="s">
        <v>307</v>
      </c>
      <c r="E14" s="105">
        <v>5</v>
      </c>
      <c r="F14" s="105">
        <v>14</v>
      </c>
      <c r="G14" s="105">
        <v>6</v>
      </c>
      <c r="H14" s="105">
        <f t="shared" si="0"/>
        <v>20</v>
      </c>
      <c r="I14" s="100"/>
      <c r="J14" s="100">
        <v>20</v>
      </c>
      <c r="K14" s="101" t="s">
        <v>357</v>
      </c>
      <c r="L14" s="100">
        <v>9</v>
      </c>
      <c r="M14" s="103" t="s">
        <v>308</v>
      </c>
      <c r="N14" s="20"/>
    </row>
    <row r="15" spans="1:17" ht="63">
      <c r="A15" s="106" t="s">
        <v>142</v>
      </c>
      <c r="B15" s="105">
        <v>10</v>
      </c>
      <c r="C15" s="100" t="s">
        <v>285</v>
      </c>
      <c r="D15" s="105" t="s">
        <v>354</v>
      </c>
      <c r="E15" s="105">
        <v>5</v>
      </c>
      <c r="F15" s="105">
        <v>11</v>
      </c>
      <c r="G15" s="105">
        <v>4</v>
      </c>
      <c r="H15" s="105">
        <f t="shared" si="0"/>
        <v>15</v>
      </c>
      <c r="I15" s="105"/>
      <c r="J15" s="104">
        <v>15</v>
      </c>
      <c r="K15" s="101" t="s">
        <v>357</v>
      </c>
      <c r="L15" s="104">
        <v>10</v>
      </c>
      <c r="M15" s="103" t="s">
        <v>286</v>
      </c>
    </row>
    <row r="16" spans="1:17" ht="15.75">
      <c r="A16" s="179"/>
      <c r="B16" s="180"/>
      <c r="C16" s="181"/>
      <c r="D16" s="180"/>
      <c r="E16" s="180"/>
      <c r="F16" s="180"/>
      <c r="G16" s="180"/>
      <c r="H16" s="180"/>
      <c r="I16" s="180"/>
      <c r="J16" s="182"/>
      <c r="K16" s="183"/>
      <c r="L16" s="182"/>
      <c r="M16" s="184"/>
    </row>
    <row r="17" spans="1:4">
      <c r="A17" s="186" t="s">
        <v>367</v>
      </c>
      <c r="B17" s="186"/>
      <c r="C17" s="186"/>
      <c r="D17" s="186"/>
    </row>
    <row r="19" spans="1:4">
      <c r="A19" s="186" t="s">
        <v>368</v>
      </c>
      <c r="B19" s="186"/>
      <c r="C19" s="186"/>
      <c r="D19" s="186"/>
    </row>
  </sheetData>
  <sortState ref="A6:M16">
    <sortCondition descending="1" ref="H6"/>
  </sortState>
  <mergeCells count="5">
    <mergeCell ref="A3:M3"/>
    <mergeCell ref="A1:M1"/>
    <mergeCell ref="A2:M2"/>
    <mergeCell ref="A17:D17"/>
    <mergeCell ref="A19:D19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ignoredErrors>
    <ignoredError sqref="H6:H1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1"/>
  <sheetViews>
    <sheetView zoomScale="90" zoomScaleNormal="90" workbookViewId="0">
      <selection activeCell="O7" sqref="O7"/>
    </sheetView>
  </sheetViews>
  <sheetFormatPr defaultRowHeight="15"/>
  <cols>
    <col min="1" max="1" width="15" customWidth="1"/>
    <col min="2" max="2" width="8.42578125" customWidth="1"/>
    <col min="3" max="3" width="22" customWidth="1"/>
    <col min="4" max="4" width="40.7109375" customWidth="1"/>
    <col min="5" max="5" width="10.42578125" customWidth="1"/>
    <col min="6" max="6" width="8.85546875" customWidth="1"/>
    <col min="7" max="7" width="9.7109375" customWidth="1"/>
    <col min="8" max="8" width="11.5703125" customWidth="1"/>
    <col min="9" max="9" width="7.85546875" customWidth="1"/>
    <col min="10" max="10" width="10" customWidth="1"/>
    <col min="11" max="11" width="15.7109375" customWidth="1"/>
    <col min="12" max="12" width="9.42578125" customWidth="1"/>
    <col min="13" max="13" width="15.7109375" customWidth="1"/>
    <col min="14" max="14" width="10" customWidth="1"/>
  </cols>
  <sheetData>
    <row r="1" spans="1:17" ht="15.75">
      <c r="A1" s="185" t="s">
        <v>150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O1" s="88"/>
      <c r="P1" s="88"/>
    </row>
    <row r="2" spans="1:17" ht="15.75">
      <c r="A2" s="185" t="s">
        <v>154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</row>
    <row r="3" spans="1:17" ht="15.75">
      <c r="A3" s="185" t="s">
        <v>155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</row>
    <row r="4" spans="1:17" ht="99.75">
      <c r="A4" s="84" t="s">
        <v>0</v>
      </c>
      <c r="B4" s="84" t="s">
        <v>1</v>
      </c>
      <c r="C4" s="84" t="s">
        <v>2</v>
      </c>
      <c r="D4" s="84" t="s">
        <v>141</v>
      </c>
      <c r="E4" s="84" t="s">
        <v>4</v>
      </c>
      <c r="F4" s="85" t="s">
        <v>147</v>
      </c>
      <c r="G4" s="85" t="s">
        <v>148</v>
      </c>
      <c r="H4" s="85" t="s">
        <v>153</v>
      </c>
      <c r="I4" s="84" t="s">
        <v>10</v>
      </c>
      <c r="J4" s="84" t="s">
        <v>11</v>
      </c>
      <c r="K4" s="84" t="s">
        <v>145</v>
      </c>
      <c r="L4" s="84" t="s">
        <v>146</v>
      </c>
      <c r="M4" s="84" t="s">
        <v>14</v>
      </c>
      <c r="O4" s="88"/>
      <c r="P4" s="88"/>
    </row>
    <row r="5" spans="1:17" ht="35.25" customHeight="1">
      <c r="A5" s="106" t="s">
        <v>142</v>
      </c>
      <c r="B5" s="100">
        <v>1</v>
      </c>
      <c r="C5" s="129" t="s">
        <v>359</v>
      </c>
      <c r="D5" s="131" t="s">
        <v>222</v>
      </c>
      <c r="E5" s="132">
        <v>6</v>
      </c>
      <c r="F5" s="129">
        <v>29</v>
      </c>
      <c r="G5" s="129">
        <v>6</v>
      </c>
      <c r="H5" s="105">
        <f t="shared" ref="H5:H16" si="0">SUM(F5:G5)</f>
        <v>35</v>
      </c>
      <c r="I5" s="100"/>
      <c r="J5" s="105">
        <v>35</v>
      </c>
      <c r="K5" s="139" t="s">
        <v>355</v>
      </c>
      <c r="L5" s="104">
        <v>1</v>
      </c>
      <c r="M5" s="139" t="s">
        <v>224</v>
      </c>
      <c r="P5" s="88"/>
      <c r="Q5" s="88"/>
    </row>
    <row r="6" spans="1:17" ht="31.5">
      <c r="A6" s="106" t="s">
        <v>144</v>
      </c>
      <c r="B6" s="100">
        <v>2</v>
      </c>
      <c r="C6" s="113" t="s">
        <v>229</v>
      </c>
      <c r="D6" s="131" t="s">
        <v>222</v>
      </c>
      <c r="E6" s="140">
        <v>6</v>
      </c>
      <c r="F6" s="145">
        <v>26</v>
      </c>
      <c r="G6" s="145">
        <v>6</v>
      </c>
      <c r="H6" s="105">
        <f t="shared" si="0"/>
        <v>32</v>
      </c>
      <c r="I6" s="105"/>
      <c r="J6" s="105">
        <v>32</v>
      </c>
      <c r="K6" s="139" t="s">
        <v>356</v>
      </c>
      <c r="L6" s="140">
        <v>2</v>
      </c>
      <c r="M6" s="139" t="s">
        <v>224</v>
      </c>
    </row>
    <row r="7" spans="1:17" ht="47.25">
      <c r="A7" s="106" t="s">
        <v>142</v>
      </c>
      <c r="B7" s="100">
        <v>3</v>
      </c>
      <c r="C7" s="100" t="s">
        <v>290</v>
      </c>
      <c r="D7" s="105" t="s">
        <v>291</v>
      </c>
      <c r="E7" s="105" t="s">
        <v>292</v>
      </c>
      <c r="F7" s="105">
        <v>23</v>
      </c>
      <c r="G7" s="105">
        <v>7</v>
      </c>
      <c r="H7" s="105">
        <f t="shared" si="0"/>
        <v>30</v>
      </c>
      <c r="I7" s="105"/>
      <c r="J7" s="105">
        <v>30</v>
      </c>
      <c r="K7" s="139" t="s">
        <v>356</v>
      </c>
      <c r="L7" s="105">
        <v>3</v>
      </c>
      <c r="M7" s="103" t="s">
        <v>294</v>
      </c>
    </row>
    <row r="8" spans="1:17" ht="47.25">
      <c r="A8" s="106" t="s">
        <v>142</v>
      </c>
      <c r="B8" s="100">
        <v>4</v>
      </c>
      <c r="C8" s="100" t="s">
        <v>196</v>
      </c>
      <c r="D8" s="105" t="s">
        <v>197</v>
      </c>
      <c r="E8" s="105">
        <v>6</v>
      </c>
      <c r="F8" s="105">
        <v>20</v>
      </c>
      <c r="G8" s="105">
        <v>7</v>
      </c>
      <c r="H8" s="105">
        <f t="shared" si="0"/>
        <v>27</v>
      </c>
      <c r="I8" s="104"/>
      <c r="J8" s="105">
        <v>27</v>
      </c>
      <c r="K8" s="139" t="s">
        <v>356</v>
      </c>
      <c r="L8" s="105">
        <v>4</v>
      </c>
      <c r="M8" s="103" t="s">
        <v>198</v>
      </c>
    </row>
    <row r="9" spans="1:17" ht="31.5">
      <c r="A9" s="106" t="s">
        <v>142</v>
      </c>
      <c r="B9" s="100">
        <v>5</v>
      </c>
      <c r="C9" s="136" t="s">
        <v>228</v>
      </c>
      <c r="D9" s="131" t="s">
        <v>222</v>
      </c>
      <c r="E9" s="146">
        <v>6</v>
      </c>
      <c r="F9" s="136">
        <v>25</v>
      </c>
      <c r="G9" s="136">
        <v>1</v>
      </c>
      <c r="H9" s="105">
        <f t="shared" si="0"/>
        <v>26</v>
      </c>
      <c r="I9" s="105"/>
      <c r="J9" s="105">
        <v>26</v>
      </c>
      <c r="K9" s="139" t="s">
        <v>356</v>
      </c>
      <c r="L9" s="105">
        <v>5</v>
      </c>
      <c r="M9" s="139" t="s">
        <v>224</v>
      </c>
    </row>
    <row r="10" spans="1:17" ht="47.25">
      <c r="A10" s="106" t="s">
        <v>143</v>
      </c>
      <c r="B10" s="100">
        <v>6</v>
      </c>
      <c r="C10" s="100" t="s">
        <v>293</v>
      </c>
      <c r="D10" s="105" t="s">
        <v>291</v>
      </c>
      <c r="E10" s="105" t="s">
        <v>292</v>
      </c>
      <c r="F10" s="105">
        <v>23</v>
      </c>
      <c r="G10" s="105">
        <v>0</v>
      </c>
      <c r="H10" s="105">
        <f t="shared" si="0"/>
        <v>23</v>
      </c>
      <c r="I10" s="105"/>
      <c r="J10" s="105">
        <v>23</v>
      </c>
      <c r="K10" s="139" t="s">
        <v>357</v>
      </c>
      <c r="L10" s="140">
        <v>6</v>
      </c>
      <c r="M10" s="103" t="s">
        <v>294</v>
      </c>
    </row>
    <row r="11" spans="1:17" ht="31.5">
      <c r="A11" s="106" t="s">
        <v>142</v>
      </c>
      <c r="B11" s="100">
        <v>7</v>
      </c>
      <c r="C11" s="136" t="s">
        <v>227</v>
      </c>
      <c r="D11" s="131" t="s">
        <v>222</v>
      </c>
      <c r="E11" s="112">
        <v>6</v>
      </c>
      <c r="F11" s="145">
        <v>20</v>
      </c>
      <c r="G11" s="145">
        <v>1</v>
      </c>
      <c r="H11" s="105">
        <f t="shared" si="0"/>
        <v>21</v>
      </c>
      <c r="I11" s="100"/>
      <c r="J11" s="105">
        <v>21</v>
      </c>
      <c r="K11" s="139" t="s">
        <v>357</v>
      </c>
      <c r="L11" s="112">
        <v>7</v>
      </c>
      <c r="M11" s="139" t="s">
        <v>224</v>
      </c>
    </row>
    <row r="12" spans="1:17" ht="65.25" customHeight="1">
      <c r="A12" s="106" t="s">
        <v>142</v>
      </c>
      <c r="B12" s="100">
        <v>8</v>
      </c>
      <c r="C12" s="100" t="s">
        <v>316</v>
      </c>
      <c r="D12" s="105" t="s">
        <v>358</v>
      </c>
      <c r="E12" s="105">
        <v>6</v>
      </c>
      <c r="F12" s="105">
        <v>16</v>
      </c>
      <c r="G12" s="105">
        <v>0</v>
      </c>
      <c r="H12" s="105">
        <f t="shared" si="0"/>
        <v>16</v>
      </c>
      <c r="I12" s="105"/>
      <c r="J12" s="105">
        <v>16</v>
      </c>
      <c r="K12" s="139" t="s">
        <v>357</v>
      </c>
      <c r="L12" s="105">
        <v>8</v>
      </c>
      <c r="M12" s="103" t="s">
        <v>318</v>
      </c>
    </row>
    <row r="13" spans="1:17" ht="48" customHeight="1">
      <c r="A13" s="106" t="s">
        <v>142</v>
      </c>
      <c r="B13" s="100">
        <v>9</v>
      </c>
      <c r="C13" s="100" t="s">
        <v>325</v>
      </c>
      <c r="D13" s="105" t="s">
        <v>369</v>
      </c>
      <c r="E13" s="105">
        <v>6</v>
      </c>
      <c r="F13" s="105">
        <v>15</v>
      </c>
      <c r="G13" s="105">
        <v>0</v>
      </c>
      <c r="H13" s="105">
        <f t="shared" si="0"/>
        <v>15</v>
      </c>
      <c r="I13" s="105"/>
      <c r="J13" s="105">
        <v>15</v>
      </c>
      <c r="K13" s="139" t="s">
        <v>357</v>
      </c>
      <c r="L13" s="105">
        <v>9</v>
      </c>
      <c r="M13" s="103" t="s">
        <v>327</v>
      </c>
    </row>
    <row r="14" spans="1:17" ht="33.75" customHeight="1">
      <c r="A14" s="106" t="s">
        <v>142</v>
      </c>
      <c r="B14" s="100">
        <v>10</v>
      </c>
      <c r="C14" s="100" t="s">
        <v>281</v>
      </c>
      <c r="D14" s="105" t="s">
        <v>279</v>
      </c>
      <c r="E14" s="105">
        <v>6</v>
      </c>
      <c r="F14" s="105">
        <v>10</v>
      </c>
      <c r="G14" s="105">
        <v>3</v>
      </c>
      <c r="H14" s="105">
        <f t="shared" si="0"/>
        <v>13</v>
      </c>
      <c r="I14" s="106"/>
      <c r="J14" s="105">
        <v>13</v>
      </c>
      <c r="K14" s="139" t="s">
        <v>357</v>
      </c>
      <c r="L14" s="105">
        <v>10</v>
      </c>
      <c r="M14" s="103" t="s">
        <v>280</v>
      </c>
    </row>
    <row r="15" spans="1:17" ht="31.5">
      <c r="A15" s="106" t="s">
        <v>142</v>
      </c>
      <c r="B15" s="100">
        <v>11</v>
      </c>
      <c r="C15" s="113" t="s">
        <v>225</v>
      </c>
      <c r="D15" s="131" t="s">
        <v>222</v>
      </c>
      <c r="E15" s="140">
        <v>6</v>
      </c>
      <c r="F15" s="131">
        <v>12</v>
      </c>
      <c r="G15" s="131">
        <v>0</v>
      </c>
      <c r="H15" s="105">
        <f t="shared" si="0"/>
        <v>12</v>
      </c>
      <c r="I15" s="106"/>
      <c r="J15" s="105">
        <v>12</v>
      </c>
      <c r="K15" s="139" t="s">
        <v>357</v>
      </c>
      <c r="L15" s="105">
        <v>11</v>
      </c>
      <c r="M15" s="139" t="s">
        <v>224</v>
      </c>
    </row>
    <row r="16" spans="1:17" ht="31.5">
      <c r="A16" s="106" t="s">
        <v>142</v>
      </c>
      <c r="B16" s="100">
        <v>12</v>
      </c>
      <c r="C16" s="113" t="s">
        <v>226</v>
      </c>
      <c r="D16" s="131" t="s">
        <v>222</v>
      </c>
      <c r="E16" s="140">
        <v>6</v>
      </c>
      <c r="F16" s="131">
        <v>9</v>
      </c>
      <c r="G16" s="131">
        <v>1</v>
      </c>
      <c r="H16" s="105">
        <f t="shared" si="0"/>
        <v>10</v>
      </c>
      <c r="I16" s="105"/>
      <c r="J16" s="105">
        <v>10</v>
      </c>
      <c r="K16" s="139" t="s">
        <v>357</v>
      </c>
      <c r="L16" s="140">
        <v>12</v>
      </c>
      <c r="M16" s="139" t="s">
        <v>224</v>
      </c>
    </row>
    <row r="19" spans="1:4">
      <c r="A19" s="186" t="s">
        <v>367</v>
      </c>
      <c r="B19" s="186"/>
      <c r="C19" s="186"/>
      <c r="D19" s="186"/>
    </row>
    <row r="21" spans="1:4">
      <c r="A21" s="186" t="s">
        <v>368</v>
      </c>
      <c r="B21" s="186"/>
      <c r="C21" s="186"/>
      <c r="D21" s="186"/>
    </row>
  </sheetData>
  <sortState ref="A5:M16">
    <sortCondition descending="1" ref="H5"/>
  </sortState>
  <mergeCells count="5">
    <mergeCell ref="A1:M1"/>
    <mergeCell ref="A3:M3"/>
    <mergeCell ref="A2:M2"/>
    <mergeCell ref="A19:D19"/>
    <mergeCell ref="A21:D21"/>
  </mergeCells>
  <pageMargins left="0.7" right="0.7" top="0.75" bottom="0.75" header="0.3" footer="0.3"/>
  <pageSetup paperSize="9" orientation="portrait" verticalDpi="0" r:id="rId1"/>
  <ignoredErrors>
    <ignoredError sqref="H17:H27 H5:H1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S73"/>
  <sheetViews>
    <sheetView topLeftCell="A57" workbookViewId="0">
      <selection activeCell="B73" sqref="B73"/>
    </sheetView>
  </sheetViews>
  <sheetFormatPr defaultRowHeight="15"/>
  <cols>
    <col min="1" max="1" width="11.140625" customWidth="1"/>
    <col min="3" max="3" width="18.7109375" customWidth="1"/>
    <col min="4" max="4" width="27.85546875" customWidth="1"/>
    <col min="5" max="5" width="23.7109375" customWidth="1"/>
    <col min="7" max="7" width="10.140625" customWidth="1"/>
    <col min="8" max="8" width="10.7109375" customWidth="1"/>
    <col min="9" max="9" width="11.140625" customWidth="1"/>
    <col min="10" max="10" width="10.140625" customWidth="1"/>
    <col min="11" max="11" width="10.7109375" customWidth="1"/>
    <col min="12" max="12" width="10.5703125" customWidth="1"/>
    <col min="13" max="13" width="10.7109375" customWidth="1"/>
    <col min="17" max="17" width="17.140625" customWidth="1"/>
    <col min="19" max="19" width="22.5703125" customWidth="1"/>
  </cols>
  <sheetData>
    <row r="1" spans="1:19" ht="15.75">
      <c r="A1" s="185" t="s">
        <v>35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</row>
    <row r="2" spans="1:19" ht="18.75">
      <c r="A2" s="185" t="s">
        <v>15</v>
      </c>
      <c r="B2" s="185"/>
      <c r="C2" s="185"/>
      <c r="D2" s="188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.75">
      <c r="A3" s="185" t="s">
        <v>16</v>
      </c>
      <c r="B3" s="185"/>
      <c r="C3" s="185"/>
      <c r="D3" s="188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75">
      <c r="A4" s="189" t="s">
        <v>64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</row>
    <row r="5" spans="1:19" ht="15.75">
      <c r="A5" s="189" t="s">
        <v>65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</row>
    <row r="6" spans="1:19" ht="15.75">
      <c r="A6" s="187"/>
      <c r="B6" s="187"/>
      <c r="C6" s="187"/>
      <c r="D6" s="187"/>
      <c r="E6" s="187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47.25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47.25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5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5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5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2.25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26"/>
  <sheetViews>
    <sheetView zoomScale="86" zoomScaleNormal="86" workbookViewId="0">
      <selection activeCell="P11" sqref="P11"/>
    </sheetView>
  </sheetViews>
  <sheetFormatPr defaultRowHeight="15"/>
  <cols>
    <col min="1" max="1" width="15.85546875" customWidth="1"/>
    <col min="2" max="2" width="7.140625" customWidth="1"/>
    <col min="3" max="3" width="35.85546875" customWidth="1"/>
    <col min="4" max="4" width="31.42578125" customWidth="1"/>
    <col min="5" max="5" width="7.28515625" customWidth="1"/>
    <col min="6" max="6" width="9.85546875" customWidth="1"/>
    <col min="7" max="7" width="9.28515625" customWidth="1"/>
    <col min="8" max="8" width="12.42578125" customWidth="1"/>
    <col min="9" max="9" width="8" customWidth="1"/>
    <col min="10" max="10" width="7.5703125" customWidth="1"/>
    <col min="11" max="11" width="12.28515625" customWidth="1"/>
    <col min="12" max="12" width="9" customWidth="1"/>
    <col min="13" max="13" width="31.28515625" customWidth="1"/>
    <col min="14" max="14" width="10.7109375" customWidth="1"/>
  </cols>
  <sheetData>
    <row r="1" spans="1:16" ht="15.75">
      <c r="A1" s="185" t="s">
        <v>157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O1" s="88"/>
      <c r="P1" s="88"/>
    </row>
    <row r="2" spans="1:16" ht="15.75">
      <c r="A2" s="185" t="s">
        <v>158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</row>
    <row r="3" spans="1:16" ht="15.75" customHeight="1">
      <c r="A3" s="185" t="s">
        <v>159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</row>
    <row r="4" spans="1:16" s="88" customFormat="1" ht="72" customHeight="1">
      <c r="A4" s="84" t="s">
        <v>0</v>
      </c>
      <c r="B4" s="84" t="s">
        <v>1</v>
      </c>
      <c r="C4" s="84" t="s">
        <v>2</v>
      </c>
      <c r="D4" s="84" t="s">
        <v>141</v>
      </c>
      <c r="E4" s="84" t="s">
        <v>4</v>
      </c>
      <c r="F4" s="85" t="s">
        <v>147</v>
      </c>
      <c r="G4" s="85" t="s">
        <v>148</v>
      </c>
      <c r="H4" s="85" t="s">
        <v>156</v>
      </c>
      <c r="I4" s="84" t="s">
        <v>10</v>
      </c>
      <c r="J4" s="84" t="s">
        <v>11</v>
      </c>
      <c r="K4" s="84" t="s">
        <v>145</v>
      </c>
      <c r="L4" s="84" t="s">
        <v>146</v>
      </c>
      <c r="M4" s="84" t="s">
        <v>14</v>
      </c>
    </row>
    <row r="5" spans="1:16" ht="45.75" customHeight="1">
      <c r="A5" s="51" t="s">
        <v>142</v>
      </c>
      <c r="B5" s="105">
        <v>1</v>
      </c>
      <c r="C5" s="51" t="s">
        <v>295</v>
      </c>
      <c r="D5" s="105" t="s">
        <v>291</v>
      </c>
      <c r="E5" s="51" t="s">
        <v>96</v>
      </c>
      <c r="F5" s="51">
        <v>13</v>
      </c>
      <c r="G5" s="51">
        <v>15</v>
      </c>
      <c r="H5" s="109">
        <f t="shared" ref="H5:H22" si="0">SUM(F5:G5)</f>
        <v>28</v>
      </c>
      <c r="I5" s="100"/>
      <c r="J5" s="109">
        <v>28</v>
      </c>
      <c r="K5" s="111" t="s">
        <v>356</v>
      </c>
      <c r="L5" s="105">
        <v>1</v>
      </c>
      <c r="M5" s="103" t="s">
        <v>294</v>
      </c>
      <c r="O5" s="88"/>
      <c r="P5" s="88"/>
    </row>
    <row r="6" spans="1:16" ht="50.25" customHeight="1">
      <c r="A6" s="51" t="s">
        <v>142</v>
      </c>
      <c r="B6" s="105">
        <v>2</v>
      </c>
      <c r="C6" s="51" t="s">
        <v>267</v>
      </c>
      <c r="D6" s="102" t="s">
        <v>268</v>
      </c>
      <c r="E6" s="51">
        <v>7</v>
      </c>
      <c r="F6" s="51">
        <v>8</v>
      </c>
      <c r="G6" s="51">
        <v>16</v>
      </c>
      <c r="H6" s="109">
        <f t="shared" si="0"/>
        <v>24</v>
      </c>
      <c r="I6" s="150"/>
      <c r="J6" s="109">
        <v>24</v>
      </c>
      <c r="K6" s="111" t="s">
        <v>356</v>
      </c>
      <c r="L6" s="105">
        <v>2</v>
      </c>
      <c r="M6" s="51" t="s">
        <v>271</v>
      </c>
    </row>
    <row r="7" spans="1:16" ht="66" customHeight="1">
      <c r="A7" s="51" t="s">
        <v>142</v>
      </c>
      <c r="B7" s="105">
        <v>3</v>
      </c>
      <c r="C7" s="51" t="s">
        <v>361</v>
      </c>
      <c r="D7" s="105" t="s">
        <v>291</v>
      </c>
      <c r="E7" s="51" t="s">
        <v>96</v>
      </c>
      <c r="F7" s="51">
        <v>9</v>
      </c>
      <c r="G7" s="51">
        <v>15</v>
      </c>
      <c r="H7" s="109">
        <f t="shared" si="0"/>
        <v>24</v>
      </c>
      <c r="I7" s="51"/>
      <c r="J7" s="109">
        <v>24</v>
      </c>
      <c r="K7" s="111" t="s">
        <v>356</v>
      </c>
      <c r="L7" s="105">
        <v>2</v>
      </c>
      <c r="M7" s="103" t="s">
        <v>294</v>
      </c>
    </row>
    <row r="8" spans="1:16" ht="51.75" customHeight="1">
      <c r="A8" s="51" t="s">
        <v>142</v>
      </c>
      <c r="B8" s="105">
        <v>4</v>
      </c>
      <c r="C8" s="109" t="s">
        <v>270</v>
      </c>
      <c r="D8" s="109" t="s">
        <v>268</v>
      </c>
      <c r="E8" s="109">
        <v>7</v>
      </c>
      <c r="F8" s="109">
        <v>13</v>
      </c>
      <c r="G8" s="109">
        <v>9</v>
      </c>
      <c r="H8" s="109">
        <f t="shared" si="0"/>
        <v>22</v>
      </c>
      <c r="I8" s="150"/>
      <c r="J8" s="109">
        <v>22</v>
      </c>
      <c r="K8" s="111" t="s">
        <v>357</v>
      </c>
      <c r="L8" s="140">
        <v>3</v>
      </c>
      <c r="M8" s="51" t="s">
        <v>271</v>
      </c>
    </row>
    <row r="9" spans="1:16" ht="48.75" customHeight="1">
      <c r="A9" s="51" t="s">
        <v>142</v>
      </c>
      <c r="B9" s="105">
        <v>5</v>
      </c>
      <c r="C9" s="51" t="s">
        <v>269</v>
      </c>
      <c r="D9" s="102" t="s">
        <v>268</v>
      </c>
      <c r="E9" s="108">
        <v>7</v>
      </c>
      <c r="F9" s="51">
        <v>8</v>
      </c>
      <c r="G9" s="51">
        <v>11</v>
      </c>
      <c r="H9" s="109">
        <f t="shared" si="0"/>
        <v>19</v>
      </c>
      <c r="I9" s="100"/>
      <c r="J9" s="109">
        <v>19</v>
      </c>
      <c r="K9" s="111" t="s">
        <v>357</v>
      </c>
      <c r="L9" s="105">
        <v>4</v>
      </c>
      <c r="M9" s="51" t="s">
        <v>271</v>
      </c>
    </row>
    <row r="10" spans="1:16" ht="63" customHeight="1">
      <c r="A10" s="51" t="s">
        <v>142</v>
      </c>
      <c r="B10" s="105">
        <v>6</v>
      </c>
      <c r="C10" s="51" t="s">
        <v>330</v>
      </c>
      <c r="D10" s="151" t="s">
        <v>331</v>
      </c>
      <c r="E10" s="51">
        <v>7</v>
      </c>
      <c r="F10" s="51">
        <v>6</v>
      </c>
      <c r="G10" s="51">
        <v>9</v>
      </c>
      <c r="H10" s="109">
        <f t="shared" si="0"/>
        <v>15</v>
      </c>
      <c r="I10" s="100"/>
      <c r="J10" s="109">
        <v>15</v>
      </c>
      <c r="K10" s="111" t="s">
        <v>357</v>
      </c>
      <c r="L10" s="105">
        <v>5</v>
      </c>
      <c r="M10" s="51" t="s">
        <v>332</v>
      </c>
    </row>
    <row r="11" spans="1:16" ht="49.5" customHeight="1">
      <c r="A11" s="51" t="s">
        <v>142</v>
      </c>
      <c r="B11" s="105">
        <v>7</v>
      </c>
      <c r="C11" s="51" t="s">
        <v>254</v>
      </c>
      <c r="D11" s="102" t="s">
        <v>255</v>
      </c>
      <c r="E11" s="51">
        <v>7</v>
      </c>
      <c r="F11" s="51">
        <v>5</v>
      </c>
      <c r="G11" s="51">
        <v>8</v>
      </c>
      <c r="H11" s="109">
        <f t="shared" si="0"/>
        <v>13</v>
      </c>
      <c r="I11" s="100"/>
      <c r="J11" s="109">
        <v>13</v>
      </c>
      <c r="K11" s="111" t="s">
        <v>357</v>
      </c>
      <c r="L11" s="105">
        <v>6</v>
      </c>
      <c r="M11" s="51" t="s">
        <v>256</v>
      </c>
    </row>
    <row r="12" spans="1:16" ht="51.75" customHeight="1">
      <c r="A12" s="51" t="s">
        <v>142</v>
      </c>
      <c r="B12" s="105">
        <v>8</v>
      </c>
      <c r="C12" s="51" t="s">
        <v>199</v>
      </c>
      <c r="D12" s="105" t="s">
        <v>197</v>
      </c>
      <c r="E12" s="51">
        <v>7</v>
      </c>
      <c r="F12" s="51">
        <v>9</v>
      </c>
      <c r="G12" s="51">
        <v>3</v>
      </c>
      <c r="H12" s="109">
        <f t="shared" si="0"/>
        <v>12</v>
      </c>
      <c r="I12" s="100"/>
      <c r="J12" s="109">
        <v>12</v>
      </c>
      <c r="K12" s="111" t="s">
        <v>357</v>
      </c>
      <c r="L12" s="100">
        <v>7</v>
      </c>
      <c r="M12" s="51" t="s">
        <v>198</v>
      </c>
    </row>
    <row r="13" spans="1:16" ht="36.75" customHeight="1">
      <c r="A13" s="51" t="s">
        <v>142</v>
      </c>
      <c r="B13" s="105">
        <v>9</v>
      </c>
      <c r="C13" s="51" t="s">
        <v>231</v>
      </c>
      <c r="D13" s="102" t="s">
        <v>222</v>
      </c>
      <c r="E13" s="108">
        <v>7</v>
      </c>
      <c r="F13" s="51">
        <v>8</v>
      </c>
      <c r="G13" s="51">
        <v>4</v>
      </c>
      <c r="H13" s="109">
        <f t="shared" si="0"/>
        <v>12</v>
      </c>
      <c r="I13" s="150"/>
      <c r="J13" s="109">
        <v>12</v>
      </c>
      <c r="K13" s="111" t="s">
        <v>357</v>
      </c>
      <c r="L13" s="140">
        <v>7</v>
      </c>
      <c r="M13" s="51" t="s">
        <v>224</v>
      </c>
    </row>
    <row r="14" spans="1:16" ht="44.25" customHeight="1">
      <c r="A14" s="51" t="s">
        <v>142</v>
      </c>
      <c r="B14" s="105">
        <v>10</v>
      </c>
      <c r="C14" s="51" t="s">
        <v>205</v>
      </c>
      <c r="D14" s="102" t="s">
        <v>204</v>
      </c>
      <c r="E14" s="108">
        <v>7</v>
      </c>
      <c r="F14" s="51">
        <v>6</v>
      </c>
      <c r="G14" s="51">
        <v>5</v>
      </c>
      <c r="H14" s="109">
        <f t="shared" si="0"/>
        <v>11</v>
      </c>
      <c r="I14" s="149"/>
      <c r="J14" s="109">
        <v>11</v>
      </c>
      <c r="K14" s="111" t="s">
        <v>357</v>
      </c>
      <c r="L14" s="104">
        <v>8</v>
      </c>
      <c r="M14" s="51" t="s">
        <v>207</v>
      </c>
    </row>
    <row r="15" spans="1:16" ht="47.25" customHeight="1">
      <c r="A15" s="51" t="s">
        <v>142</v>
      </c>
      <c r="B15" s="105">
        <v>11</v>
      </c>
      <c r="C15" s="109" t="s">
        <v>232</v>
      </c>
      <c r="D15" s="102" t="s">
        <v>222</v>
      </c>
      <c r="E15" s="109">
        <v>7</v>
      </c>
      <c r="F15" s="109">
        <v>7</v>
      </c>
      <c r="G15" s="109">
        <v>3</v>
      </c>
      <c r="H15" s="109">
        <f t="shared" si="0"/>
        <v>10</v>
      </c>
      <c r="I15" s="150"/>
      <c r="J15" s="109">
        <v>10</v>
      </c>
      <c r="K15" s="111" t="s">
        <v>357</v>
      </c>
      <c r="L15" s="112">
        <v>9</v>
      </c>
      <c r="M15" s="51" t="s">
        <v>224</v>
      </c>
    </row>
    <row r="16" spans="1:16" ht="50.25" customHeight="1">
      <c r="A16" s="51" t="s">
        <v>142</v>
      </c>
      <c r="B16" s="105">
        <v>12</v>
      </c>
      <c r="C16" s="51" t="s">
        <v>287</v>
      </c>
      <c r="D16" s="102" t="s">
        <v>354</v>
      </c>
      <c r="E16" s="51">
        <v>7</v>
      </c>
      <c r="F16" s="51">
        <v>6</v>
      </c>
      <c r="G16" s="51">
        <v>4</v>
      </c>
      <c r="H16" s="109">
        <f t="shared" si="0"/>
        <v>10</v>
      </c>
      <c r="I16" s="51"/>
      <c r="J16" s="109">
        <v>10</v>
      </c>
      <c r="K16" s="111" t="s">
        <v>357</v>
      </c>
      <c r="L16" s="105">
        <v>9</v>
      </c>
      <c r="M16" s="51" t="s">
        <v>286</v>
      </c>
    </row>
    <row r="17" spans="1:13" ht="47.25" customHeight="1">
      <c r="A17" s="51" t="s">
        <v>142</v>
      </c>
      <c r="B17" s="105">
        <v>13</v>
      </c>
      <c r="C17" s="109" t="s">
        <v>206</v>
      </c>
      <c r="D17" s="109" t="s">
        <v>204</v>
      </c>
      <c r="E17" s="109">
        <v>7</v>
      </c>
      <c r="F17" s="109">
        <v>4</v>
      </c>
      <c r="G17" s="109">
        <v>5</v>
      </c>
      <c r="H17" s="109">
        <f t="shared" si="0"/>
        <v>9</v>
      </c>
      <c r="I17" s="100"/>
      <c r="J17" s="109">
        <v>9</v>
      </c>
      <c r="K17" s="111" t="s">
        <v>357</v>
      </c>
      <c r="L17" s="140">
        <v>10</v>
      </c>
      <c r="M17" s="109" t="s">
        <v>207</v>
      </c>
    </row>
    <row r="18" spans="1:13" ht="63">
      <c r="A18" s="51" t="s">
        <v>142</v>
      </c>
      <c r="B18" s="105">
        <v>14</v>
      </c>
      <c r="C18" s="51" t="s">
        <v>215</v>
      </c>
      <c r="D18" s="102" t="s">
        <v>216</v>
      </c>
      <c r="E18" s="51">
        <v>7</v>
      </c>
      <c r="F18" s="51">
        <v>7</v>
      </c>
      <c r="G18" s="51">
        <v>2</v>
      </c>
      <c r="H18" s="109">
        <f t="shared" si="0"/>
        <v>9</v>
      </c>
      <c r="I18" s="100"/>
      <c r="J18" s="109">
        <v>9</v>
      </c>
      <c r="K18" s="111" t="s">
        <v>357</v>
      </c>
      <c r="L18" s="105">
        <v>10</v>
      </c>
      <c r="M18" s="51" t="s">
        <v>217</v>
      </c>
    </row>
    <row r="19" spans="1:13" ht="31.5">
      <c r="A19" s="51" t="s">
        <v>142</v>
      </c>
      <c r="B19" s="105">
        <v>15</v>
      </c>
      <c r="C19" s="51" t="s">
        <v>230</v>
      </c>
      <c r="D19" s="102" t="s">
        <v>222</v>
      </c>
      <c r="E19" s="51">
        <v>7</v>
      </c>
      <c r="F19" s="51">
        <v>1</v>
      </c>
      <c r="G19" s="51">
        <v>6.5</v>
      </c>
      <c r="H19" s="109">
        <f t="shared" si="0"/>
        <v>7.5</v>
      </c>
      <c r="I19" s="100"/>
      <c r="J19" s="109">
        <v>7.5</v>
      </c>
      <c r="K19" s="111" t="s">
        <v>357</v>
      </c>
      <c r="L19" s="105">
        <v>11</v>
      </c>
      <c r="M19" s="51" t="s">
        <v>224</v>
      </c>
    </row>
    <row r="20" spans="1:13" ht="47.25">
      <c r="A20" s="51" t="s">
        <v>142</v>
      </c>
      <c r="B20" s="105">
        <v>16</v>
      </c>
      <c r="C20" s="51" t="s">
        <v>200</v>
      </c>
      <c r="D20" s="105" t="s">
        <v>197</v>
      </c>
      <c r="E20" s="108">
        <v>7</v>
      </c>
      <c r="F20" s="51">
        <v>6</v>
      </c>
      <c r="G20" s="51">
        <v>1</v>
      </c>
      <c r="H20" s="109">
        <f t="shared" si="0"/>
        <v>7</v>
      </c>
      <c r="I20" s="100"/>
      <c r="J20" s="109">
        <v>7</v>
      </c>
      <c r="K20" s="111" t="s">
        <v>357</v>
      </c>
      <c r="L20" s="112">
        <v>12</v>
      </c>
      <c r="M20" s="51" t="s">
        <v>198</v>
      </c>
    </row>
    <row r="21" spans="1:13" ht="47.25">
      <c r="A21" s="51" t="s">
        <v>142</v>
      </c>
      <c r="B21" s="105">
        <v>17</v>
      </c>
      <c r="C21" s="51" t="s">
        <v>203</v>
      </c>
      <c r="D21" s="102" t="s">
        <v>204</v>
      </c>
      <c r="E21" s="51">
        <v>7</v>
      </c>
      <c r="F21" s="51">
        <v>5</v>
      </c>
      <c r="G21" s="51">
        <v>1</v>
      </c>
      <c r="H21" s="109">
        <f t="shared" si="0"/>
        <v>6</v>
      </c>
      <c r="I21" s="100"/>
      <c r="J21" s="109">
        <v>6</v>
      </c>
      <c r="K21" s="111" t="s">
        <v>357</v>
      </c>
      <c r="L21" s="105">
        <v>13</v>
      </c>
      <c r="M21" s="51" t="s">
        <v>207</v>
      </c>
    </row>
    <row r="22" spans="1:13" ht="47.25">
      <c r="A22" s="51" t="s">
        <v>142</v>
      </c>
      <c r="B22" s="105">
        <v>18</v>
      </c>
      <c r="C22" s="51" t="s">
        <v>244</v>
      </c>
      <c r="D22" s="102" t="s">
        <v>360</v>
      </c>
      <c r="E22" s="51">
        <v>7</v>
      </c>
      <c r="F22" s="51">
        <v>4</v>
      </c>
      <c r="G22" s="51">
        <v>0</v>
      </c>
      <c r="H22" s="109">
        <f t="shared" si="0"/>
        <v>4</v>
      </c>
      <c r="I22" s="100"/>
      <c r="J22" s="109">
        <v>4</v>
      </c>
      <c r="K22" s="111" t="s">
        <v>357</v>
      </c>
      <c r="L22" s="105">
        <v>14</v>
      </c>
      <c r="M22" s="51" t="s">
        <v>246</v>
      </c>
    </row>
    <row r="24" spans="1:13">
      <c r="A24" s="186" t="s">
        <v>367</v>
      </c>
      <c r="B24" s="186"/>
      <c r="C24" s="186"/>
      <c r="D24" s="186"/>
    </row>
    <row r="26" spans="1:13">
      <c r="A26" s="186" t="s">
        <v>368</v>
      </c>
      <c r="B26" s="186"/>
      <c r="C26" s="186"/>
      <c r="D26" s="186"/>
    </row>
  </sheetData>
  <sortState ref="A5:M22">
    <sortCondition descending="1" ref="H5"/>
  </sortState>
  <mergeCells count="5">
    <mergeCell ref="A2:M2"/>
    <mergeCell ref="A3:M3"/>
    <mergeCell ref="A1:M1"/>
    <mergeCell ref="A24:D24"/>
    <mergeCell ref="A26:D26"/>
  </mergeCells>
  <pageMargins left="0.7" right="0.7" top="0.75" bottom="0.75" header="0.3" footer="0.3"/>
  <pageSetup paperSize="9" orientation="portrait" verticalDpi="0" r:id="rId1"/>
  <ignoredErrors>
    <ignoredError sqref="H6:H22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9"/>
  <sheetViews>
    <sheetView zoomScale="90" zoomScaleNormal="90" workbookViewId="0">
      <selection activeCell="S25" sqref="S25"/>
    </sheetView>
  </sheetViews>
  <sheetFormatPr defaultRowHeight="15"/>
  <cols>
    <col min="1" max="1" width="15.85546875" customWidth="1"/>
    <col min="2" max="2" width="7.140625" customWidth="1"/>
    <col min="3" max="3" width="24.28515625" customWidth="1"/>
    <col min="4" max="4" width="27.7109375" customWidth="1"/>
    <col min="5" max="5" width="7.28515625" customWidth="1"/>
    <col min="6" max="6" width="6.7109375" customWidth="1"/>
    <col min="7" max="7" width="5.85546875" customWidth="1"/>
    <col min="8" max="8" width="6.42578125" customWidth="1"/>
    <col min="9" max="9" width="8.140625" customWidth="1"/>
    <col min="10" max="10" width="6.85546875" customWidth="1"/>
    <col min="11" max="11" width="11.140625" customWidth="1"/>
    <col min="12" max="12" width="7.7109375" customWidth="1"/>
    <col min="13" max="13" width="36.28515625" customWidth="1"/>
  </cols>
  <sheetData>
    <row r="1" spans="1:16" ht="15.75">
      <c r="A1" s="185" t="s">
        <v>161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O1" s="88"/>
      <c r="P1" s="88"/>
    </row>
    <row r="2" spans="1:16" ht="15.75">
      <c r="A2" s="185" t="s">
        <v>162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</row>
    <row r="3" spans="1:16" ht="15.75" customHeight="1">
      <c r="A3" s="185" t="s">
        <v>163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</row>
    <row r="4" spans="1:16" s="88" customFormat="1" ht="69" customHeight="1">
      <c r="A4" s="84" t="s">
        <v>0</v>
      </c>
      <c r="B4" s="84" t="s">
        <v>1</v>
      </c>
      <c r="C4" s="84" t="s">
        <v>2</v>
      </c>
      <c r="D4" s="84" t="s">
        <v>141</v>
      </c>
      <c r="E4" s="84" t="s">
        <v>4</v>
      </c>
      <c r="F4" s="85" t="s">
        <v>147</v>
      </c>
      <c r="G4" s="85" t="s">
        <v>148</v>
      </c>
      <c r="H4" s="85" t="s">
        <v>160</v>
      </c>
      <c r="I4" s="84" t="s">
        <v>10</v>
      </c>
      <c r="J4" s="84" t="s">
        <v>11</v>
      </c>
      <c r="K4" s="84" t="s">
        <v>145</v>
      </c>
      <c r="L4" s="84" t="s">
        <v>146</v>
      </c>
      <c r="M4" s="84" t="s">
        <v>14</v>
      </c>
    </row>
    <row r="5" spans="1:16" ht="96.75" customHeight="1">
      <c r="A5" s="26" t="s">
        <v>142</v>
      </c>
      <c r="B5" s="114">
        <v>1</v>
      </c>
      <c r="C5" s="26" t="s">
        <v>180</v>
      </c>
      <c r="D5" s="114" t="s">
        <v>363</v>
      </c>
      <c r="E5" s="152">
        <v>8</v>
      </c>
      <c r="F5" s="26">
        <v>15</v>
      </c>
      <c r="G5" s="26">
        <v>30</v>
      </c>
      <c r="H5" s="153">
        <f t="shared" ref="H5:H35" si="0">SUM(F5:G5)</f>
        <v>45</v>
      </c>
      <c r="I5" s="121"/>
      <c r="J5" s="153">
        <v>45</v>
      </c>
      <c r="K5" s="116" t="s">
        <v>356</v>
      </c>
      <c r="L5" s="122">
        <v>1</v>
      </c>
      <c r="M5" s="121" t="s">
        <v>177</v>
      </c>
      <c r="O5" s="88"/>
      <c r="P5" s="88"/>
    </row>
    <row r="6" spans="1:16" ht="67.5" customHeight="1">
      <c r="A6" s="26" t="s">
        <v>142</v>
      </c>
      <c r="B6" s="118">
        <v>2</v>
      </c>
      <c r="C6" s="26" t="s">
        <v>298</v>
      </c>
      <c r="D6" s="114" t="s">
        <v>291</v>
      </c>
      <c r="E6" s="156" t="s">
        <v>297</v>
      </c>
      <c r="F6" s="26">
        <v>12</v>
      </c>
      <c r="G6" s="26">
        <v>27</v>
      </c>
      <c r="H6" s="153">
        <f t="shared" si="0"/>
        <v>39</v>
      </c>
      <c r="I6" s="26"/>
      <c r="J6" s="153">
        <v>39</v>
      </c>
      <c r="K6" s="116" t="s">
        <v>356</v>
      </c>
      <c r="L6" s="122">
        <v>2</v>
      </c>
      <c r="M6" s="119" t="s">
        <v>294</v>
      </c>
    </row>
    <row r="7" spans="1:16" ht="96" customHeight="1">
      <c r="A7" s="26" t="s">
        <v>142</v>
      </c>
      <c r="B7" s="114">
        <v>3</v>
      </c>
      <c r="C7" s="121" t="s">
        <v>178</v>
      </c>
      <c r="D7" s="114" t="s">
        <v>363</v>
      </c>
      <c r="E7" s="156">
        <v>8</v>
      </c>
      <c r="F7" s="126">
        <v>7</v>
      </c>
      <c r="G7" s="126">
        <v>31</v>
      </c>
      <c r="H7" s="153">
        <f t="shared" si="0"/>
        <v>38</v>
      </c>
      <c r="I7" s="26"/>
      <c r="J7" s="153">
        <v>38</v>
      </c>
      <c r="K7" s="116" t="s">
        <v>356</v>
      </c>
      <c r="L7" s="134">
        <v>3</v>
      </c>
      <c r="M7" s="121" t="s">
        <v>177</v>
      </c>
    </row>
    <row r="8" spans="1:16" ht="54" customHeight="1">
      <c r="A8" s="26" t="s">
        <v>142</v>
      </c>
      <c r="B8" s="118">
        <v>4</v>
      </c>
      <c r="C8" s="114" t="s">
        <v>282</v>
      </c>
      <c r="D8" s="114" t="s">
        <v>279</v>
      </c>
      <c r="E8" s="156">
        <v>8</v>
      </c>
      <c r="F8" s="126">
        <v>11</v>
      </c>
      <c r="G8" s="126">
        <v>27</v>
      </c>
      <c r="H8" s="153">
        <f t="shared" si="0"/>
        <v>38</v>
      </c>
      <c r="I8" s="26"/>
      <c r="J8" s="153">
        <v>38</v>
      </c>
      <c r="K8" s="116" t="s">
        <v>356</v>
      </c>
      <c r="L8" s="122">
        <v>3</v>
      </c>
      <c r="M8" s="119" t="s">
        <v>280</v>
      </c>
    </row>
    <row r="9" spans="1:16" ht="71.25" customHeight="1">
      <c r="A9" s="26" t="s">
        <v>142</v>
      </c>
      <c r="B9" s="114">
        <v>5</v>
      </c>
      <c r="C9" s="121" t="s">
        <v>296</v>
      </c>
      <c r="D9" s="114" t="s">
        <v>291</v>
      </c>
      <c r="E9" s="156" t="s">
        <v>297</v>
      </c>
      <c r="F9" s="126">
        <v>11</v>
      </c>
      <c r="G9" s="126">
        <v>25</v>
      </c>
      <c r="H9" s="153">
        <f t="shared" si="0"/>
        <v>36</v>
      </c>
      <c r="I9" s="114"/>
      <c r="J9" s="153">
        <v>36</v>
      </c>
      <c r="K9" s="116" t="s">
        <v>356</v>
      </c>
      <c r="L9" s="122">
        <v>4</v>
      </c>
      <c r="M9" s="119" t="s">
        <v>294</v>
      </c>
    </row>
    <row r="10" spans="1:16" ht="73.5" customHeight="1">
      <c r="A10" s="26" t="s">
        <v>142</v>
      </c>
      <c r="B10" s="118">
        <v>6</v>
      </c>
      <c r="C10" s="26" t="s">
        <v>333</v>
      </c>
      <c r="D10" s="127" t="s">
        <v>334</v>
      </c>
      <c r="E10" s="147" t="s">
        <v>335</v>
      </c>
      <c r="F10" s="127">
        <v>9</v>
      </c>
      <c r="G10" s="127">
        <v>26</v>
      </c>
      <c r="H10" s="153">
        <f t="shared" si="0"/>
        <v>35</v>
      </c>
      <c r="I10" s="121"/>
      <c r="J10" s="153">
        <v>35</v>
      </c>
      <c r="K10" s="116" t="s">
        <v>356</v>
      </c>
      <c r="L10" s="122">
        <v>5</v>
      </c>
      <c r="M10" s="121" t="s">
        <v>340</v>
      </c>
    </row>
    <row r="11" spans="1:16" ht="63.75" customHeight="1">
      <c r="A11" s="26" t="s">
        <v>142</v>
      </c>
      <c r="B11" s="114">
        <v>7</v>
      </c>
      <c r="C11" s="26" t="s">
        <v>310</v>
      </c>
      <c r="D11" s="114" t="s">
        <v>307</v>
      </c>
      <c r="E11" s="152">
        <v>8</v>
      </c>
      <c r="F11" s="26">
        <v>9</v>
      </c>
      <c r="G11" s="26">
        <v>21</v>
      </c>
      <c r="H11" s="153">
        <f t="shared" si="0"/>
        <v>30</v>
      </c>
      <c r="I11" s="26"/>
      <c r="J11" s="153">
        <v>30</v>
      </c>
      <c r="K11" s="137" t="s">
        <v>357</v>
      </c>
      <c r="L11" s="122">
        <v>6</v>
      </c>
      <c r="M11" s="119" t="s">
        <v>308</v>
      </c>
    </row>
    <row r="12" spans="1:16" ht="62.25" customHeight="1">
      <c r="A12" s="26" t="s">
        <v>142</v>
      </c>
      <c r="B12" s="118">
        <v>8</v>
      </c>
      <c r="C12" s="26" t="s">
        <v>336</v>
      </c>
      <c r="D12" s="127" t="s">
        <v>334</v>
      </c>
      <c r="E12" s="152" t="s">
        <v>47</v>
      </c>
      <c r="F12" s="26">
        <v>12</v>
      </c>
      <c r="G12" s="120">
        <v>15</v>
      </c>
      <c r="H12" s="153">
        <f t="shared" si="0"/>
        <v>27</v>
      </c>
      <c r="I12" s="121"/>
      <c r="J12" s="153">
        <v>27</v>
      </c>
      <c r="K12" s="137" t="s">
        <v>357</v>
      </c>
      <c r="L12" s="122">
        <v>7</v>
      </c>
      <c r="M12" s="121" t="s">
        <v>340</v>
      </c>
    </row>
    <row r="13" spans="1:16" ht="81" customHeight="1">
      <c r="A13" s="26" t="s">
        <v>142</v>
      </c>
      <c r="B13" s="114">
        <v>9</v>
      </c>
      <c r="C13" s="121" t="s">
        <v>190</v>
      </c>
      <c r="D13" s="114" t="s">
        <v>191</v>
      </c>
      <c r="E13" s="156">
        <v>8</v>
      </c>
      <c r="F13" s="126">
        <v>10</v>
      </c>
      <c r="G13" s="126">
        <v>16</v>
      </c>
      <c r="H13" s="153">
        <f t="shared" si="0"/>
        <v>26</v>
      </c>
      <c r="I13" s="121"/>
      <c r="J13" s="153">
        <v>26</v>
      </c>
      <c r="K13" s="137" t="s">
        <v>357</v>
      </c>
      <c r="L13" s="160">
        <v>8</v>
      </c>
      <c r="M13" s="121" t="s">
        <v>192</v>
      </c>
    </row>
    <row r="14" spans="1:16" ht="81" customHeight="1">
      <c r="A14" s="26" t="s">
        <v>142</v>
      </c>
      <c r="B14" s="118">
        <v>10</v>
      </c>
      <c r="C14" s="26" t="s">
        <v>337</v>
      </c>
      <c r="D14" s="26" t="s">
        <v>334</v>
      </c>
      <c r="E14" s="152" t="s">
        <v>297</v>
      </c>
      <c r="F14" s="26">
        <v>9</v>
      </c>
      <c r="G14" s="26">
        <v>17</v>
      </c>
      <c r="H14" s="153">
        <f t="shared" si="0"/>
        <v>26</v>
      </c>
      <c r="I14" s="26"/>
      <c r="J14" s="153">
        <v>26</v>
      </c>
      <c r="K14" s="137" t="s">
        <v>357</v>
      </c>
      <c r="L14" s="122">
        <v>8</v>
      </c>
      <c r="M14" s="121" t="s">
        <v>340</v>
      </c>
    </row>
    <row r="15" spans="1:16" ht="94.5" customHeight="1">
      <c r="A15" s="26" t="s">
        <v>142</v>
      </c>
      <c r="B15" s="114">
        <v>11</v>
      </c>
      <c r="C15" s="26" t="s">
        <v>179</v>
      </c>
      <c r="D15" s="114" t="s">
        <v>363</v>
      </c>
      <c r="E15" s="152">
        <v>8</v>
      </c>
      <c r="F15" s="26">
        <v>12</v>
      </c>
      <c r="G15" s="26">
        <v>13</v>
      </c>
      <c r="H15" s="153">
        <f t="shared" si="0"/>
        <v>25</v>
      </c>
      <c r="I15" s="26"/>
      <c r="J15" s="153">
        <v>25</v>
      </c>
      <c r="K15" s="137" t="s">
        <v>357</v>
      </c>
      <c r="L15" s="160">
        <v>9</v>
      </c>
      <c r="M15" s="121" t="s">
        <v>177</v>
      </c>
    </row>
    <row r="16" spans="1:16" ht="51" customHeight="1">
      <c r="A16" s="26" t="s">
        <v>142</v>
      </c>
      <c r="B16" s="118">
        <v>12</v>
      </c>
      <c r="C16" s="121" t="s">
        <v>218</v>
      </c>
      <c r="D16" s="114" t="s">
        <v>219</v>
      </c>
      <c r="E16" s="156">
        <v>8</v>
      </c>
      <c r="F16" s="126">
        <v>9</v>
      </c>
      <c r="G16" s="126">
        <v>16</v>
      </c>
      <c r="H16" s="153">
        <f t="shared" si="0"/>
        <v>25</v>
      </c>
      <c r="I16" s="26"/>
      <c r="J16" s="153">
        <v>25</v>
      </c>
      <c r="K16" s="137" t="s">
        <v>357</v>
      </c>
      <c r="L16" s="122">
        <v>9</v>
      </c>
      <c r="M16" s="121" t="s">
        <v>217</v>
      </c>
    </row>
    <row r="17" spans="1:13" ht="47.25">
      <c r="A17" s="26" t="s">
        <v>142</v>
      </c>
      <c r="B17" s="114">
        <v>13</v>
      </c>
      <c r="C17" s="121" t="s">
        <v>309</v>
      </c>
      <c r="D17" s="114" t="s">
        <v>307</v>
      </c>
      <c r="E17" s="156">
        <v>8</v>
      </c>
      <c r="F17" s="126">
        <v>11</v>
      </c>
      <c r="G17" s="126">
        <v>13</v>
      </c>
      <c r="H17" s="153">
        <f t="shared" si="0"/>
        <v>24</v>
      </c>
      <c r="I17" s="121"/>
      <c r="J17" s="153">
        <v>24</v>
      </c>
      <c r="K17" s="137" t="s">
        <v>357</v>
      </c>
      <c r="L17" s="123">
        <v>10</v>
      </c>
      <c r="M17" s="119" t="s">
        <v>308</v>
      </c>
    </row>
    <row r="18" spans="1:13" ht="94.5">
      <c r="A18" s="26" t="s">
        <v>142</v>
      </c>
      <c r="B18" s="118">
        <v>14</v>
      </c>
      <c r="C18" s="121" t="s">
        <v>242</v>
      </c>
      <c r="D18" s="26" t="s">
        <v>362</v>
      </c>
      <c r="E18" s="156">
        <v>8</v>
      </c>
      <c r="F18" s="126">
        <v>5</v>
      </c>
      <c r="G18" s="126">
        <v>18</v>
      </c>
      <c r="H18" s="153">
        <f t="shared" si="0"/>
        <v>23</v>
      </c>
      <c r="I18" s="26"/>
      <c r="J18" s="153">
        <v>23</v>
      </c>
      <c r="K18" s="137" t="s">
        <v>357</v>
      </c>
      <c r="L18" s="122">
        <v>11</v>
      </c>
      <c r="M18" s="121" t="s">
        <v>243</v>
      </c>
    </row>
    <row r="19" spans="1:13" ht="53.25" customHeight="1">
      <c r="A19" s="26" t="s">
        <v>142</v>
      </c>
      <c r="B19" s="114">
        <v>15</v>
      </c>
      <c r="C19" s="26" t="s">
        <v>202</v>
      </c>
      <c r="D19" s="158" t="s">
        <v>197</v>
      </c>
      <c r="E19" s="152">
        <v>8</v>
      </c>
      <c r="F19" s="26">
        <v>8</v>
      </c>
      <c r="G19" s="26">
        <v>14</v>
      </c>
      <c r="H19" s="153">
        <f t="shared" si="0"/>
        <v>22</v>
      </c>
      <c r="I19" s="26"/>
      <c r="J19" s="153">
        <v>22</v>
      </c>
      <c r="K19" s="137" t="s">
        <v>357</v>
      </c>
      <c r="L19" s="122">
        <v>12</v>
      </c>
      <c r="M19" s="26" t="s">
        <v>198</v>
      </c>
    </row>
    <row r="20" spans="1:13" ht="63" customHeight="1">
      <c r="A20" s="26" t="s">
        <v>142</v>
      </c>
      <c r="B20" s="118">
        <v>16</v>
      </c>
      <c r="C20" s="116" t="s">
        <v>234</v>
      </c>
      <c r="D20" s="115" t="s">
        <v>364</v>
      </c>
      <c r="E20" s="157">
        <v>8</v>
      </c>
      <c r="F20" s="116">
        <v>8</v>
      </c>
      <c r="G20" s="116">
        <v>14</v>
      </c>
      <c r="H20" s="153">
        <f t="shared" si="0"/>
        <v>22</v>
      </c>
      <c r="I20" s="124"/>
      <c r="J20" s="153">
        <v>22</v>
      </c>
      <c r="K20" s="137" t="s">
        <v>357</v>
      </c>
      <c r="L20" s="128">
        <v>12</v>
      </c>
      <c r="M20" s="137" t="s">
        <v>224</v>
      </c>
    </row>
    <row r="21" spans="1:13" ht="69.75" customHeight="1">
      <c r="A21" s="26" t="s">
        <v>142</v>
      </c>
      <c r="B21" s="114">
        <v>17</v>
      </c>
      <c r="C21" s="26" t="s">
        <v>338</v>
      </c>
      <c r="D21" s="26" t="s">
        <v>334</v>
      </c>
      <c r="E21" s="152" t="s">
        <v>297</v>
      </c>
      <c r="F21" s="26">
        <v>7</v>
      </c>
      <c r="G21" s="26">
        <v>15</v>
      </c>
      <c r="H21" s="153">
        <f t="shared" si="0"/>
        <v>22</v>
      </c>
      <c r="I21" s="26"/>
      <c r="J21" s="153">
        <v>22</v>
      </c>
      <c r="K21" s="137" t="s">
        <v>357</v>
      </c>
      <c r="L21" s="122">
        <v>12</v>
      </c>
      <c r="M21" s="121" t="s">
        <v>340</v>
      </c>
    </row>
    <row r="22" spans="1:13" ht="78.75">
      <c r="A22" s="26" t="s">
        <v>142</v>
      </c>
      <c r="B22" s="118">
        <v>18</v>
      </c>
      <c r="C22" s="26" t="s">
        <v>339</v>
      </c>
      <c r="D22" s="114" t="s">
        <v>334</v>
      </c>
      <c r="E22" s="156" t="s">
        <v>297</v>
      </c>
      <c r="F22" s="126">
        <v>6</v>
      </c>
      <c r="G22" s="126">
        <v>15</v>
      </c>
      <c r="H22" s="153">
        <f t="shared" si="0"/>
        <v>21</v>
      </c>
      <c r="I22" s="26"/>
      <c r="J22" s="153">
        <v>21</v>
      </c>
      <c r="K22" s="137" t="s">
        <v>357</v>
      </c>
      <c r="L22" s="123">
        <v>13</v>
      </c>
      <c r="M22" s="121" t="s">
        <v>340</v>
      </c>
    </row>
    <row r="23" spans="1:13" ht="54.75" customHeight="1">
      <c r="A23" s="26" t="s">
        <v>142</v>
      </c>
      <c r="B23" s="114">
        <v>19</v>
      </c>
      <c r="C23" s="116" t="s">
        <v>236</v>
      </c>
      <c r="D23" s="115" t="s">
        <v>364</v>
      </c>
      <c r="E23" s="157">
        <v>8</v>
      </c>
      <c r="F23" s="116">
        <v>6</v>
      </c>
      <c r="G23" s="116">
        <v>14</v>
      </c>
      <c r="H23" s="153">
        <f t="shared" si="0"/>
        <v>20</v>
      </c>
      <c r="I23" s="127"/>
      <c r="J23" s="153">
        <v>20</v>
      </c>
      <c r="K23" s="137" t="s">
        <v>357</v>
      </c>
      <c r="L23" s="122">
        <v>14</v>
      </c>
      <c r="M23" s="137" t="s">
        <v>224</v>
      </c>
    </row>
    <row r="24" spans="1:13" ht="51.75" customHeight="1">
      <c r="A24" s="26" t="s">
        <v>142</v>
      </c>
      <c r="B24" s="118">
        <v>20</v>
      </c>
      <c r="C24" s="121" t="s">
        <v>257</v>
      </c>
      <c r="D24" s="114" t="s">
        <v>258</v>
      </c>
      <c r="E24" s="156">
        <v>8</v>
      </c>
      <c r="F24" s="126">
        <v>5</v>
      </c>
      <c r="G24" s="126">
        <v>15</v>
      </c>
      <c r="H24" s="153">
        <f t="shared" si="0"/>
        <v>20</v>
      </c>
      <c r="I24" s="26"/>
      <c r="J24" s="153">
        <v>20</v>
      </c>
      <c r="K24" s="137" t="s">
        <v>357</v>
      </c>
      <c r="L24" s="122">
        <v>14</v>
      </c>
      <c r="M24" s="121" t="s">
        <v>256</v>
      </c>
    </row>
    <row r="25" spans="1:13" ht="61.5" customHeight="1">
      <c r="A25" s="26" t="s">
        <v>142</v>
      </c>
      <c r="B25" s="114">
        <v>21</v>
      </c>
      <c r="C25" s="121" t="s">
        <v>201</v>
      </c>
      <c r="D25" s="114" t="s">
        <v>197</v>
      </c>
      <c r="E25" s="156">
        <v>8</v>
      </c>
      <c r="F25" s="126">
        <v>5</v>
      </c>
      <c r="G25" s="126">
        <v>12</v>
      </c>
      <c r="H25" s="153">
        <f t="shared" si="0"/>
        <v>17</v>
      </c>
      <c r="I25" s="26"/>
      <c r="J25" s="153">
        <v>17</v>
      </c>
      <c r="K25" s="137" t="s">
        <v>357</v>
      </c>
      <c r="L25" s="128">
        <v>15</v>
      </c>
      <c r="M25" s="121" t="s">
        <v>198</v>
      </c>
    </row>
    <row r="26" spans="1:13" ht="57.75" customHeight="1">
      <c r="A26" s="26" t="s">
        <v>142</v>
      </c>
      <c r="B26" s="118">
        <v>22</v>
      </c>
      <c r="C26" s="116" t="s">
        <v>235</v>
      </c>
      <c r="D26" s="115" t="s">
        <v>364</v>
      </c>
      <c r="E26" s="157">
        <v>8</v>
      </c>
      <c r="F26" s="116">
        <v>5</v>
      </c>
      <c r="G26" s="116">
        <v>12</v>
      </c>
      <c r="H26" s="153">
        <f t="shared" si="0"/>
        <v>17</v>
      </c>
      <c r="I26" s="130"/>
      <c r="J26" s="153">
        <v>17</v>
      </c>
      <c r="K26" s="137" t="s">
        <v>357</v>
      </c>
      <c r="L26" s="128">
        <v>15</v>
      </c>
      <c r="M26" s="137" t="s">
        <v>224</v>
      </c>
    </row>
    <row r="27" spans="1:13" ht="50.25" customHeight="1">
      <c r="A27" s="26" t="s">
        <v>142</v>
      </c>
      <c r="B27" s="114">
        <v>23</v>
      </c>
      <c r="C27" s="121" t="s">
        <v>288</v>
      </c>
      <c r="D27" s="114" t="s">
        <v>354</v>
      </c>
      <c r="E27" s="156">
        <v>8</v>
      </c>
      <c r="F27" s="126">
        <v>6</v>
      </c>
      <c r="G27" s="126">
        <v>11</v>
      </c>
      <c r="H27" s="153">
        <f t="shared" si="0"/>
        <v>17</v>
      </c>
      <c r="I27" s="26"/>
      <c r="J27" s="153">
        <v>17</v>
      </c>
      <c r="K27" s="137" t="s">
        <v>357</v>
      </c>
      <c r="L27" s="128">
        <v>15</v>
      </c>
      <c r="M27" s="121" t="s">
        <v>286</v>
      </c>
    </row>
    <row r="28" spans="1:13" ht="49.5" customHeight="1">
      <c r="A28" s="26" t="s">
        <v>142</v>
      </c>
      <c r="B28" s="118">
        <v>24</v>
      </c>
      <c r="C28" s="26" t="s">
        <v>311</v>
      </c>
      <c r="D28" s="114" t="s">
        <v>307</v>
      </c>
      <c r="E28" s="152">
        <v>8</v>
      </c>
      <c r="F28" s="26">
        <v>10</v>
      </c>
      <c r="G28" s="26">
        <v>6</v>
      </c>
      <c r="H28" s="153">
        <f t="shared" si="0"/>
        <v>16</v>
      </c>
      <c r="I28" s="26"/>
      <c r="J28" s="153">
        <v>16</v>
      </c>
      <c r="K28" s="137" t="s">
        <v>357</v>
      </c>
      <c r="L28" s="122">
        <v>16</v>
      </c>
      <c r="M28" s="119" t="s">
        <v>308</v>
      </c>
    </row>
    <row r="29" spans="1:13" ht="51" customHeight="1">
      <c r="A29" s="26" t="s">
        <v>142</v>
      </c>
      <c r="B29" s="114">
        <v>25</v>
      </c>
      <c r="C29" s="137" t="s">
        <v>233</v>
      </c>
      <c r="D29" s="115" t="s">
        <v>364</v>
      </c>
      <c r="E29" s="138">
        <v>8</v>
      </c>
      <c r="F29" s="117">
        <v>8</v>
      </c>
      <c r="G29" s="117">
        <v>7</v>
      </c>
      <c r="H29" s="153">
        <f t="shared" si="0"/>
        <v>15</v>
      </c>
      <c r="I29" s="26"/>
      <c r="J29" s="153">
        <v>15</v>
      </c>
      <c r="K29" s="137" t="s">
        <v>357</v>
      </c>
      <c r="L29" s="122">
        <v>17</v>
      </c>
      <c r="M29" s="137" t="s">
        <v>224</v>
      </c>
    </row>
    <row r="30" spans="1:13" ht="66" customHeight="1">
      <c r="A30" s="26" t="s">
        <v>142</v>
      </c>
      <c r="B30" s="118">
        <v>26</v>
      </c>
      <c r="C30" s="121" t="s">
        <v>264</v>
      </c>
      <c r="D30" s="114" t="s">
        <v>370</v>
      </c>
      <c r="E30" s="156">
        <v>8</v>
      </c>
      <c r="F30" s="126">
        <v>6</v>
      </c>
      <c r="G30" s="126">
        <v>8</v>
      </c>
      <c r="H30" s="153">
        <f t="shared" si="0"/>
        <v>14</v>
      </c>
      <c r="I30" s="26"/>
      <c r="J30" s="153">
        <v>14</v>
      </c>
      <c r="K30" s="137" t="s">
        <v>357</v>
      </c>
      <c r="L30" s="122">
        <v>18</v>
      </c>
      <c r="M30" s="121" t="s">
        <v>265</v>
      </c>
    </row>
    <row r="31" spans="1:13" ht="72" customHeight="1">
      <c r="A31" s="26" t="s">
        <v>142</v>
      </c>
      <c r="B31" s="114">
        <v>27</v>
      </c>
      <c r="C31" s="121" t="s">
        <v>208</v>
      </c>
      <c r="D31" s="154" t="s">
        <v>204</v>
      </c>
      <c r="E31" s="156">
        <v>8</v>
      </c>
      <c r="F31" s="126">
        <v>5</v>
      </c>
      <c r="G31" s="126">
        <v>6</v>
      </c>
      <c r="H31" s="153">
        <f t="shared" si="0"/>
        <v>11</v>
      </c>
      <c r="I31" s="121"/>
      <c r="J31" s="153">
        <v>11</v>
      </c>
      <c r="K31" s="137" t="s">
        <v>357</v>
      </c>
      <c r="L31" s="122">
        <v>19</v>
      </c>
      <c r="M31" s="121" t="s">
        <v>207</v>
      </c>
    </row>
    <row r="32" spans="1:13" ht="82.5" customHeight="1">
      <c r="A32" s="26" t="s">
        <v>142</v>
      </c>
      <c r="B32" s="118">
        <v>28</v>
      </c>
      <c r="C32" s="26" t="s">
        <v>220</v>
      </c>
      <c r="D32" s="155" t="s">
        <v>219</v>
      </c>
      <c r="E32" s="152">
        <v>8</v>
      </c>
      <c r="F32" s="26">
        <v>6</v>
      </c>
      <c r="G32" s="26">
        <v>5</v>
      </c>
      <c r="H32" s="153">
        <f t="shared" si="0"/>
        <v>11</v>
      </c>
      <c r="I32" s="121"/>
      <c r="J32" s="153">
        <v>11</v>
      </c>
      <c r="K32" s="137" t="s">
        <v>357</v>
      </c>
      <c r="L32" s="122">
        <v>19</v>
      </c>
      <c r="M32" s="26" t="s">
        <v>217</v>
      </c>
    </row>
    <row r="33" spans="1:13" ht="69.75" customHeight="1">
      <c r="A33" s="26" t="s">
        <v>142</v>
      </c>
      <c r="B33" s="114">
        <v>29</v>
      </c>
      <c r="C33" s="121" t="s">
        <v>247</v>
      </c>
      <c r="D33" s="159" t="s">
        <v>245</v>
      </c>
      <c r="E33" s="156">
        <v>8</v>
      </c>
      <c r="F33" s="126">
        <v>6</v>
      </c>
      <c r="G33" s="126">
        <v>5</v>
      </c>
      <c r="H33" s="153">
        <f t="shared" si="0"/>
        <v>11</v>
      </c>
      <c r="I33" s="114"/>
      <c r="J33" s="153">
        <v>11</v>
      </c>
      <c r="K33" s="137" t="s">
        <v>357</v>
      </c>
      <c r="L33" s="122">
        <v>19</v>
      </c>
      <c r="M33" s="121" t="s">
        <v>246</v>
      </c>
    </row>
    <row r="34" spans="1:13" ht="64.5" customHeight="1">
      <c r="A34" s="26" t="s">
        <v>142</v>
      </c>
      <c r="B34" s="118">
        <v>30</v>
      </c>
      <c r="C34" s="26" t="s">
        <v>209</v>
      </c>
      <c r="D34" s="155" t="s">
        <v>204</v>
      </c>
      <c r="E34" s="152">
        <v>8</v>
      </c>
      <c r="F34" s="26">
        <v>6</v>
      </c>
      <c r="G34" s="26">
        <v>4</v>
      </c>
      <c r="H34" s="153">
        <f t="shared" si="0"/>
        <v>10</v>
      </c>
      <c r="I34" s="121"/>
      <c r="J34" s="153">
        <v>10</v>
      </c>
      <c r="K34" s="137" t="s">
        <v>357</v>
      </c>
      <c r="L34" s="160">
        <v>20</v>
      </c>
      <c r="M34" s="26" t="s">
        <v>207</v>
      </c>
    </row>
    <row r="35" spans="1:13" ht="84.75" customHeight="1">
      <c r="A35" s="26" t="s">
        <v>142</v>
      </c>
      <c r="B35" s="114">
        <v>31</v>
      </c>
      <c r="C35" s="121" t="s">
        <v>319</v>
      </c>
      <c r="D35" s="154" t="s">
        <v>365</v>
      </c>
      <c r="E35" s="156">
        <v>8</v>
      </c>
      <c r="F35" s="126">
        <v>4</v>
      </c>
      <c r="G35" s="126">
        <v>4</v>
      </c>
      <c r="H35" s="153">
        <f t="shared" si="0"/>
        <v>8</v>
      </c>
      <c r="I35" s="121"/>
      <c r="J35" s="153">
        <v>8</v>
      </c>
      <c r="K35" s="137" t="s">
        <v>357</v>
      </c>
      <c r="L35" s="122">
        <v>21</v>
      </c>
      <c r="M35" s="121" t="s">
        <v>318</v>
      </c>
    </row>
    <row r="37" spans="1:13">
      <c r="A37" s="186" t="s">
        <v>367</v>
      </c>
      <c r="B37" s="186"/>
      <c r="C37" s="186"/>
      <c r="D37" s="186"/>
    </row>
    <row r="39" spans="1:13">
      <c r="A39" s="186" t="s">
        <v>368</v>
      </c>
      <c r="B39" s="186"/>
      <c r="C39" s="186"/>
      <c r="D39" s="186"/>
    </row>
  </sheetData>
  <sortState ref="A5:M35">
    <sortCondition descending="1" ref="H5"/>
  </sortState>
  <mergeCells count="5">
    <mergeCell ref="A1:M1"/>
    <mergeCell ref="A2:M2"/>
    <mergeCell ref="A3:M3"/>
    <mergeCell ref="A37:D37"/>
    <mergeCell ref="A39:D39"/>
  </mergeCells>
  <pageMargins left="0.7" right="0.7" top="0.75" bottom="0.75" header="0.3" footer="0.3"/>
  <pageSetup paperSize="9" orientation="portrait" r:id="rId1"/>
  <ignoredErrors>
    <ignoredError sqref="H5:H35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Z49"/>
  <sheetViews>
    <sheetView zoomScale="90" zoomScaleNormal="90" workbookViewId="0">
      <selection activeCell="Q11" sqref="Q11"/>
    </sheetView>
  </sheetViews>
  <sheetFormatPr defaultRowHeight="15"/>
  <cols>
    <col min="1" max="1" width="13" customWidth="1"/>
    <col min="2" max="2" width="6.7109375" customWidth="1"/>
    <col min="3" max="3" width="26.42578125" customWidth="1"/>
    <col min="4" max="4" width="28.7109375" customWidth="1"/>
    <col min="5" max="5" width="9.5703125" customWidth="1"/>
    <col min="6" max="6" width="9.28515625" customWidth="1"/>
    <col min="7" max="7" width="10.28515625" customWidth="1"/>
    <col min="8" max="8" width="11" customWidth="1"/>
    <col min="9" max="9" width="9.42578125" customWidth="1"/>
    <col min="10" max="10" width="8.5703125" customWidth="1"/>
    <col min="11" max="11" width="13.7109375" customWidth="1"/>
    <col min="12" max="12" width="7.85546875" customWidth="1"/>
    <col min="13" max="13" width="33.140625" customWidth="1"/>
  </cols>
  <sheetData>
    <row r="1" spans="1:26" ht="15.75">
      <c r="A1" s="185" t="s">
        <v>150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P1" s="88"/>
      <c r="Q1" s="88"/>
    </row>
    <row r="2" spans="1:26" ht="15.75">
      <c r="A2" s="185" t="s">
        <v>165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</row>
    <row r="3" spans="1:26" s="91" customFormat="1" ht="15.75">
      <c r="A3" s="185" t="s">
        <v>166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93"/>
      <c r="O3" s="93"/>
      <c r="P3"/>
      <c r="Q3"/>
      <c r="R3" s="93"/>
      <c r="S3" s="93"/>
      <c r="T3" s="93"/>
      <c r="U3" s="93"/>
      <c r="V3" s="93"/>
      <c r="W3" s="93"/>
      <c r="X3" s="93"/>
      <c r="Y3" s="93"/>
      <c r="Z3" s="93"/>
    </row>
    <row r="4" spans="1:26" ht="68.25" customHeight="1">
      <c r="A4" s="84" t="s">
        <v>0</v>
      </c>
      <c r="B4" s="84" t="s">
        <v>1</v>
      </c>
      <c r="C4" s="84" t="s">
        <v>2</v>
      </c>
      <c r="D4" s="84" t="s">
        <v>141</v>
      </c>
      <c r="E4" s="84" t="s">
        <v>4</v>
      </c>
      <c r="F4" s="85" t="s">
        <v>147</v>
      </c>
      <c r="G4" s="85" t="s">
        <v>148</v>
      </c>
      <c r="H4" s="85" t="s">
        <v>164</v>
      </c>
      <c r="I4" s="84" t="s">
        <v>10</v>
      </c>
      <c r="J4" s="84" t="s">
        <v>11</v>
      </c>
      <c r="K4" s="84" t="s">
        <v>12</v>
      </c>
      <c r="L4" s="84" t="s">
        <v>13</v>
      </c>
      <c r="M4" s="84" t="s">
        <v>14</v>
      </c>
      <c r="P4" s="88"/>
      <c r="Q4" s="88"/>
    </row>
    <row r="5" spans="1:26" ht="54.75" customHeight="1">
      <c r="A5" s="106" t="s">
        <v>142</v>
      </c>
      <c r="B5" s="161">
        <v>1</v>
      </c>
      <c r="C5" s="101" t="s">
        <v>272</v>
      </c>
      <c r="D5" s="102" t="s">
        <v>268</v>
      </c>
      <c r="E5" s="108">
        <v>9</v>
      </c>
      <c r="F5" s="100">
        <v>29</v>
      </c>
      <c r="G5" s="100">
        <v>21</v>
      </c>
      <c r="H5" s="100">
        <f t="shared" ref="H5:H44" si="0">SUM(F5:G5)</f>
        <v>50</v>
      </c>
      <c r="I5" s="100"/>
      <c r="J5" s="100">
        <v>50</v>
      </c>
      <c r="K5" s="100" t="s">
        <v>355</v>
      </c>
      <c r="L5" s="168">
        <v>1</v>
      </c>
      <c r="M5" s="51" t="s">
        <v>271</v>
      </c>
      <c r="Q5" s="88"/>
      <c r="R5" s="88"/>
    </row>
    <row r="6" spans="1:26" ht="65.25" customHeight="1">
      <c r="A6" s="106" t="s">
        <v>142</v>
      </c>
      <c r="B6" s="161">
        <v>2</v>
      </c>
      <c r="C6" s="107" t="s">
        <v>301</v>
      </c>
      <c r="D6" s="105" t="s">
        <v>291</v>
      </c>
      <c r="E6" s="108" t="s">
        <v>300</v>
      </c>
      <c r="F6" s="102">
        <v>22</v>
      </c>
      <c r="G6" s="102">
        <v>27.5</v>
      </c>
      <c r="H6" s="100">
        <f t="shared" si="0"/>
        <v>49.5</v>
      </c>
      <c r="I6" s="102"/>
      <c r="J6" s="100">
        <v>49.5</v>
      </c>
      <c r="K6" s="100" t="s">
        <v>355</v>
      </c>
      <c r="L6" s="108">
        <v>2</v>
      </c>
      <c r="M6" s="103" t="s">
        <v>294</v>
      </c>
    </row>
    <row r="7" spans="1:26" ht="51.75" customHeight="1">
      <c r="A7" s="106" t="s">
        <v>142</v>
      </c>
      <c r="B7" s="161">
        <v>3</v>
      </c>
      <c r="C7" s="101" t="s">
        <v>289</v>
      </c>
      <c r="D7" s="108" t="s">
        <v>354</v>
      </c>
      <c r="E7" s="108">
        <v>9</v>
      </c>
      <c r="F7" s="100">
        <v>17</v>
      </c>
      <c r="G7" s="100">
        <v>22.5</v>
      </c>
      <c r="H7" s="100">
        <f t="shared" si="0"/>
        <v>39.5</v>
      </c>
      <c r="I7" s="164"/>
      <c r="J7" s="100">
        <v>39.5</v>
      </c>
      <c r="K7" s="100" t="s">
        <v>356</v>
      </c>
      <c r="L7" s="100">
        <v>3</v>
      </c>
      <c r="M7" s="51" t="s">
        <v>286</v>
      </c>
    </row>
    <row r="8" spans="1:26" ht="63.75" customHeight="1">
      <c r="A8" s="106" t="s">
        <v>142</v>
      </c>
      <c r="B8" s="161">
        <v>4</v>
      </c>
      <c r="C8" s="100" t="s">
        <v>212</v>
      </c>
      <c r="D8" s="100" t="s">
        <v>204</v>
      </c>
      <c r="E8" s="100">
        <v>9</v>
      </c>
      <c r="F8" s="100">
        <v>22</v>
      </c>
      <c r="G8" s="100">
        <v>17</v>
      </c>
      <c r="H8" s="100">
        <f t="shared" si="0"/>
        <v>39</v>
      </c>
      <c r="I8" s="51"/>
      <c r="J8" s="100">
        <v>39</v>
      </c>
      <c r="K8" s="100" t="s">
        <v>356</v>
      </c>
      <c r="L8" s="100">
        <v>4</v>
      </c>
      <c r="M8" s="100" t="s">
        <v>207</v>
      </c>
    </row>
    <row r="9" spans="1:26" ht="66" customHeight="1">
      <c r="A9" s="106" t="s">
        <v>142</v>
      </c>
      <c r="B9" s="161">
        <v>5</v>
      </c>
      <c r="C9" s="101" t="s">
        <v>299</v>
      </c>
      <c r="D9" s="105" t="s">
        <v>291</v>
      </c>
      <c r="E9" s="108" t="s">
        <v>300</v>
      </c>
      <c r="F9" s="100">
        <v>18</v>
      </c>
      <c r="G9" s="100">
        <v>18.5</v>
      </c>
      <c r="H9" s="100">
        <f t="shared" si="0"/>
        <v>36.5</v>
      </c>
      <c r="I9" s="113"/>
      <c r="J9" s="100">
        <v>36.5</v>
      </c>
      <c r="K9" s="100" t="s">
        <v>356</v>
      </c>
      <c r="L9" s="102">
        <v>5</v>
      </c>
      <c r="M9" s="103" t="s">
        <v>294</v>
      </c>
    </row>
    <row r="10" spans="1:26" ht="47.25">
      <c r="A10" s="106" t="s">
        <v>142</v>
      </c>
      <c r="B10" s="161">
        <v>6</v>
      </c>
      <c r="C10" s="107" t="s">
        <v>273</v>
      </c>
      <c r="D10" s="102" t="s">
        <v>268</v>
      </c>
      <c r="E10" s="51">
        <v>9</v>
      </c>
      <c r="F10" s="102">
        <v>18</v>
      </c>
      <c r="G10" s="102">
        <v>17</v>
      </c>
      <c r="H10" s="100">
        <f t="shared" si="0"/>
        <v>35</v>
      </c>
      <c r="I10" s="102"/>
      <c r="J10" s="100">
        <v>35</v>
      </c>
      <c r="K10" s="100" t="s">
        <v>356</v>
      </c>
      <c r="L10" s="125">
        <v>6</v>
      </c>
      <c r="M10" s="51" t="s">
        <v>271</v>
      </c>
    </row>
    <row r="11" spans="1:26" ht="63">
      <c r="A11" s="106" t="s">
        <v>142</v>
      </c>
      <c r="B11" s="161">
        <v>7</v>
      </c>
      <c r="C11" s="100" t="s">
        <v>341</v>
      </c>
      <c r="D11" s="163" t="s">
        <v>334</v>
      </c>
      <c r="E11" s="108" t="s">
        <v>342</v>
      </c>
      <c r="F11" s="100">
        <v>18</v>
      </c>
      <c r="G11" s="100">
        <v>17</v>
      </c>
      <c r="H11" s="100">
        <f t="shared" si="0"/>
        <v>35</v>
      </c>
      <c r="I11" s="102"/>
      <c r="J11" s="100">
        <v>35</v>
      </c>
      <c r="K11" s="100" t="s">
        <v>356</v>
      </c>
      <c r="L11" s="108">
        <v>6</v>
      </c>
      <c r="M11" s="104" t="s">
        <v>340</v>
      </c>
    </row>
    <row r="12" spans="1:26" ht="63">
      <c r="A12" s="106" t="s">
        <v>142</v>
      </c>
      <c r="B12" s="161">
        <v>8</v>
      </c>
      <c r="C12" s="100" t="s">
        <v>302</v>
      </c>
      <c r="D12" s="170" t="s">
        <v>291</v>
      </c>
      <c r="E12" s="108" t="s">
        <v>300</v>
      </c>
      <c r="F12" s="100">
        <v>19</v>
      </c>
      <c r="G12" s="100">
        <v>12</v>
      </c>
      <c r="H12" s="100">
        <f t="shared" si="0"/>
        <v>31</v>
      </c>
      <c r="I12" s="102"/>
      <c r="J12" s="100">
        <v>31</v>
      </c>
      <c r="K12" s="100" t="s">
        <v>357</v>
      </c>
      <c r="L12" s="109">
        <v>7</v>
      </c>
      <c r="M12" s="103" t="s">
        <v>294</v>
      </c>
    </row>
    <row r="13" spans="1:26" ht="47.25">
      <c r="A13" s="106" t="s">
        <v>142</v>
      </c>
      <c r="B13" s="161">
        <v>9</v>
      </c>
      <c r="C13" s="174" t="s">
        <v>315</v>
      </c>
      <c r="D13" s="105" t="s">
        <v>307</v>
      </c>
      <c r="E13" s="108">
        <v>9</v>
      </c>
      <c r="F13" s="102">
        <v>14</v>
      </c>
      <c r="G13" s="51">
        <v>12.5</v>
      </c>
      <c r="H13" s="100">
        <f t="shared" si="0"/>
        <v>26.5</v>
      </c>
      <c r="I13" s="100"/>
      <c r="J13" s="100">
        <v>26.5</v>
      </c>
      <c r="K13" s="100" t="s">
        <v>357</v>
      </c>
      <c r="L13" s="169">
        <v>8</v>
      </c>
      <c r="M13" s="103" t="s">
        <v>308</v>
      </c>
    </row>
    <row r="14" spans="1:26" ht="63">
      <c r="A14" s="106" t="s">
        <v>142</v>
      </c>
      <c r="B14" s="161">
        <v>10</v>
      </c>
      <c r="C14" s="51" t="s">
        <v>214</v>
      </c>
      <c r="D14" s="108" t="s">
        <v>204</v>
      </c>
      <c r="E14" s="108">
        <v>9</v>
      </c>
      <c r="F14" s="100">
        <v>18</v>
      </c>
      <c r="G14" s="100">
        <v>8</v>
      </c>
      <c r="H14" s="100">
        <f t="shared" si="0"/>
        <v>26</v>
      </c>
      <c r="I14" s="102"/>
      <c r="J14" s="100">
        <v>26</v>
      </c>
      <c r="K14" s="100" t="s">
        <v>357</v>
      </c>
      <c r="L14" s="112">
        <v>9</v>
      </c>
      <c r="M14" s="51" t="s">
        <v>207</v>
      </c>
    </row>
    <row r="15" spans="1:26" ht="63">
      <c r="A15" s="106" t="s">
        <v>142</v>
      </c>
      <c r="B15" s="161">
        <v>11</v>
      </c>
      <c r="C15" s="51" t="s">
        <v>305</v>
      </c>
      <c r="D15" s="105" t="s">
        <v>291</v>
      </c>
      <c r="E15" s="108" t="s">
        <v>304</v>
      </c>
      <c r="F15" s="100">
        <v>18</v>
      </c>
      <c r="G15" s="100">
        <v>8</v>
      </c>
      <c r="H15" s="100">
        <f t="shared" si="0"/>
        <v>26</v>
      </c>
      <c r="I15" s="102"/>
      <c r="J15" s="100">
        <v>26</v>
      </c>
      <c r="K15" s="100" t="s">
        <v>357</v>
      </c>
      <c r="L15" s="100">
        <v>9</v>
      </c>
      <c r="M15" s="103" t="s">
        <v>294</v>
      </c>
    </row>
    <row r="16" spans="1:26" ht="63">
      <c r="A16" s="106" t="s">
        <v>142</v>
      </c>
      <c r="B16" s="161">
        <v>12</v>
      </c>
      <c r="C16" s="100" t="s">
        <v>343</v>
      </c>
      <c r="D16" s="100" t="s">
        <v>334</v>
      </c>
      <c r="E16" s="51" t="s">
        <v>300</v>
      </c>
      <c r="F16" s="102">
        <v>16</v>
      </c>
      <c r="G16" s="102">
        <v>10</v>
      </c>
      <c r="H16" s="100">
        <f t="shared" si="0"/>
        <v>26</v>
      </c>
      <c r="I16" s="102"/>
      <c r="J16" s="100">
        <v>26</v>
      </c>
      <c r="K16" s="100" t="s">
        <v>357</v>
      </c>
      <c r="L16" s="109">
        <v>9</v>
      </c>
      <c r="M16" s="104" t="s">
        <v>340</v>
      </c>
    </row>
    <row r="17" spans="1:13" ht="63">
      <c r="A17" s="106" t="s">
        <v>142</v>
      </c>
      <c r="B17" s="161">
        <v>13</v>
      </c>
      <c r="C17" s="100" t="s">
        <v>213</v>
      </c>
      <c r="D17" s="108" t="s">
        <v>204</v>
      </c>
      <c r="E17" s="108">
        <v>9</v>
      </c>
      <c r="F17" s="102">
        <v>8</v>
      </c>
      <c r="G17" s="51">
        <v>17</v>
      </c>
      <c r="H17" s="100">
        <f t="shared" si="0"/>
        <v>25</v>
      </c>
      <c r="I17" s="164"/>
      <c r="J17" s="100">
        <v>25</v>
      </c>
      <c r="K17" s="100" t="s">
        <v>357</v>
      </c>
      <c r="L17" s="165">
        <v>10</v>
      </c>
      <c r="M17" s="51" t="s">
        <v>207</v>
      </c>
    </row>
    <row r="18" spans="1:13" ht="47.25">
      <c r="A18" s="106" t="s">
        <v>142</v>
      </c>
      <c r="B18" s="161">
        <v>14</v>
      </c>
      <c r="C18" s="101" t="s">
        <v>259</v>
      </c>
      <c r="D18" s="108" t="s">
        <v>260</v>
      </c>
      <c r="E18" s="108">
        <v>9</v>
      </c>
      <c r="F18" s="100">
        <v>15</v>
      </c>
      <c r="G18" s="100">
        <v>9</v>
      </c>
      <c r="H18" s="100">
        <f t="shared" si="0"/>
        <v>24</v>
      </c>
      <c r="I18" s="102"/>
      <c r="J18" s="100">
        <v>24</v>
      </c>
      <c r="K18" s="100" t="s">
        <v>357</v>
      </c>
      <c r="L18" s="109">
        <v>11</v>
      </c>
      <c r="M18" s="51" t="s">
        <v>256</v>
      </c>
    </row>
    <row r="19" spans="1:13" ht="62.25" customHeight="1">
      <c r="A19" s="106" t="s">
        <v>142</v>
      </c>
      <c r="B19" s="161">
        <v>15</v>
      </c>
      <c r="C19" s="100" t="s">
        <v>344</v>
      </c>
      <c r="D19" s="100" t="s">
        <v>334</v>
      </c>
      <c r="E19" s="100" t="s">
        <v>342</v>
      </c>
      <c r="F19" s="100">
        <v>18</v>
      </c>
      <c r="G19" s="100">
        <v>6</v>
      </c>
      <c r="H19" s="100">
        <f t="shared" si="0"/>
        <v>24</v>
      </c>
      <c r="I19" s="100"/>
      <c r="J19" s="100">
        <v>24</v>
      </c>
      <c r="K19" s="100" t="s">
        <v>357</v>
      </c>
      <c r="L19" s="102">
        <v>11</v>
      </c>
      <c r="M19" s="104" t="s">
        <v>340</v>
      </c>
    </row>
    <row r="20" spans="1:13" ht="47.25">
      <c r="A20" s="106" t="s">
        <v>142</v>
      </c>
      <c r="B20" s="161">
        <v>16</v>
      </c>
      <c r="C20" s="100" t="s">
        <v>274</v>
      </c>
      <c r="D20" s="102" t="s">
        <v>268</v>
      </c>
      <c r="E20" s="100">
        <v>9</v>
      </c>
      <c r="F20" s="100">
        <v>15</v>
      </c>
      <c r="G20" s="100">
        <v>8</v>
      </c>
      <c r="H20" s="100">
        <f t="shared" si="0"/>
        <v>23</v>
      </c>
      <c r="I20" s="102"/>
      <c r="J20" s="100">
        <v>23</v>
      </c>
      <c r="K20" s="100" t="s">
        <v>357</v>
      </c>
      <c r="L20" s="102">
        <v>12</v>
      </c>
      <c r="M20" s="51" t="s">
        <v>271</v>
      </c>
    </row>
    <row r="21" spans="1:13" ht="47.25">
      <c r="A21" s="106" t="s">
        <v>142</v>
      </c>
      <c r="B21" s="161">
        <v>17</v>
      </c>
      <c r="C21" s="113" t="s">
        <v>240</v>
      </c>
      <c r="D21" s="148" t="s">
        <v>238</v>
      </c>
      <c r="E21" s="113">
        <v>9</v>
      </c>
      <c r="F21" s="113">
        <v>12</v>
      </c>
      <c r="G21" s="113">
        <v>10.5</v>
      </c>
      <c r="H21" s="100">
        <f t="shared" si="0"/>
        <v>22.5</v>
      </c>
      <c r="I21" s="102"/>
      <c r="J21" s="100">
        <v>22.5</v>
      </c>
      <c r="K21" s="100" t="s">
        <v>357</v>
      </c>
      <c r="L21" s="109">
        <v>13</v>
      </c>
      <c r="M21" s="51" t="s">
        <v>224</v>
      </c>
    </row>
    <row r="22" spans="1:13" ht="63">
      <c r="A22" s="106" t="s">
        <v>142</v>
      </c>
      <c r="B22" s="161">
        <v>18</v>
      </c>
      <c r="C22" s="101" t="s">
        <v>210</v>
      </c>
      <c r="D22" s="108" t="s">
        <v>204</v>
      </c>
      <c r="E22" s="108">
        <v>9</v>
      </c>
      <c r="F22" s="100">
        <v>15</v>
      </c>
      <c r="G22" s="100">
        <v>7</v>
      </c>
      <c r="H22" s="100">
        <f t="shared" si="0"/>
        <v>22</v>
      </c>
      <c r="I22" s="100"/>
      <c r="J22" s="100">
        <v>22</v>
      </c>
      <c r="K22" s="100" t="s">
        <v>357</v>
      </c>
      <c r="L22" s="102">
        <v>14</v>
      </c>
      <c r="M22" s="51" t="s">
        <v>207</v>
      </c>
    </row>
    <row r="23" spans="1:13" ht="63">
      <c r="A23" s="106" t="s">
        <v>142</v>
      </c>
      <c r="B23" s="161">
        <v>19</v>
      </c>
      <c r="C23" s="172" t="s">
        <v>211</v>
      </c>
      <c r="D23" s="100" t="s">
        <v>204</v>
      </c>
      <c r="E23" s="51">
        <v>9</v>
      </c>
      <c r="F23" s="102">
        <v>12</v>
      </c>
      <c r="G23" s="102">
        <v>10</v>
      </c>
      <c r="H23" s="100">
        <f t="shared" si="0"/>
        <v>22</v>
      </c>
      <c r="I23" s="100"/>
      <c r="J23" s="100">
        <v>22</v>
      </c>
      <c r="K23" s="100" t="s">
        <v>357</v>
      </c>
      <c r="L23" s="102">
        <v>14</v>
      </c>
      <c r="M23" s="100" t="s">
        <v>207</v>
      </c>
    </row>
    <row r="24" spans="1:13" ht="63.75" customHeight="1">
      <c r="A24" s="106" t="s">
        <v>142</v>
      </c>
      <c r="B24" s="161">
        <v>20</v>
      </c>
      <c r="C24" s="100" t="s">
        <v>303</v>
      </c>
      <c r="D24" s="105" t="s">
        <v>291</v>
      </c>
      <c r="E24" s="108" t="s">
        <v>304</v>
      </c>
      <c r="F24" s="102">
        <v>15</v>
      </c>
      <c r="G24" s="51">
        <v>5.5</v>
      </c>
      <c r="H24" s="100">
        <f t="shared" si="0"/>
        <v>20.5</v>
      </c>
      <c r="I24" s="100"/>
      <c r="J24" s="100">
        <v>20.5</v>
      </c>
      <c r="K24" s="100" t="s">
        <v>357</v>
      </c>
      <c r="L24" s="100">
        <v>15</v>
      </c>
      <c r="M24" s="103" t="s">
        <v>294</v>
      </c>
    </row>
    <row r="25" spans="1:13" ht="63">
      <c r="A25" s="106" t="s">
        <v>142</v>
      </c>
      <c r="B25" s="161">
        <v>21</v>
      </c>
      <c r="C25" s="100" t="s">
        <v>345</v>
      </c>
      <c r="D25" s="108" t="s">
        <v>334</v>
      </c>
      <c r="E25" s="51" t="s">
        <v>304</v>
      </c>
      <c r="F25" s="102">
        <v>6</v>
      </c>
      <c r="G25" s="51">
        <v>14</v>
      </c>
      <c r="H25" s="100">
        <f t="shared" si="0"/>
        <v>20</v>
      </c>
      <c r="I25" s="113"/>
      <c r="J25" s="100">
        <v>20</v>
      </c>
      <c r="K25" s="100" t="s">
        <v>357</v>
      </c>
      <c r="L25" s="100">
        <v>16</v>
      </c>
      <c r="M25" s="104" t="s">
        <v>340</v>
      </c>
    </row>
    <row r="26" spans="1:13" ht="47.25">
      <c r="A26" s="106" t="s">
        <v>142</v>
      </c>
      <c r="B26" s="161">
        <v>22</v>
      </c>
      <c r="C26" s="113" t="s">
        <v>241</v>
      </c>
      <c r="D26" s="148" t="s">
        <v>238</v>
      </c>
      <c r="E26" s="148">
        <v>9</v>
      </c>
      <c r="F26" s="167">
        <v>16</v>
      </c>
      <c r="G26" s="166">
        <v>3.5</v>
      </c>
      <c r="H26" s="100">
        <f t="shared" si="0"/>
        <v>19.5</v>
      </c>
      <c r="I26" s="51"/>
      <c r="J26" s="100">
        <v>19.5</v>
      </c>
      <c r="K26" s="100" t="s">
        <v>357</v>
      </c>
      <c r="L26" s="100">
        <v>17</v>
      </c>
      <c r="M26" s="51" t="s">
        <v>224</v>
      </c>
    </row>
    <row r="27" spans="1:13" ht="47.25">
      <c r="A27" s="106" t="s">
        <v>142</v>
      </c>
      <c r="B27" s="161">
        <v>23</v>
      </c>
      <c r="C27" s="100" t="s">
        <v>275</v>
      </c>
      <c r="D27" s="108" t="s">
        <v>276</v>
      </c>
      <c r="E27" s="108">
        <v>9</v>
      </c>
      <c r="F27" s="100">
        <v>12</v>
      </c>
      <c r="G27" s="112">
        <v>7.5</v>
      </c>
      <c r="H27" s="100">
        <f t="shared" si="0"/>
        <v>19.5</v>
      </c>
      <c r="I27" s="100"/>
      <c r="J27" s="100">
        <v>19.5</v>
      </c>
      <c r="K27" s="100" t="s">
        <v>357</v>
      </c>
      <c r="L27" s="133">
        <v>17</v>
      </c>
      <c r="M27" s="51" t="s">
        <v>277</v>
      </c>
    </row>
    <row r="28" spans="1:13" ht="47.25">
      <c r="A28" s="106" t="s">
        <v>142</v>
      </c>
      <c r="B28" s="161">
        <v>24</v>
      </c>
      <c r="C28" s="100" t="s">
        <v>314</v>
      </c>
      <c r="D28" s="105" t="s">
        <v>307</v>
      </c>
      <c r="E28" s="100">
        <v>9</v>
      </c>
      <c r="F28" s="100">
        <v>14</v>
      </c>
      <c r="G28" s="100">
        <v>5</v>
      </c>
      <c r="H28" s="100">
        <f t="shared" si="0"/>
        <v>19</v>
      </c>
      <c r="I28" s="51"/>
      <c r="J28" s="100">
        <v>19</v>
      </c>
      <c r="K28" s="100" t="s">
        <v>357</v>
      </c>
      <c r="L28" s="100">
        <v>18</v>
      </c>
      <c r="M28" s="103" t="s">
        <v>308</v>
      </c>
    </row>
    <row r="29" spans="1:13" ht="63.75" customHeight="1">
      <c r="A29" s="106" t="s">
        <v>142</v>
      </c>
      <c r="B29" s="161">
        <v>25</v>
      </c>
      <c r="C29" s="173" t="s">
        <v>329</v>
      </c>
      <c r="D29" s="105" t="s">
        <v>326</v>
      </c>
      <c r="E29" s="51">
        <v>9</v>
      </c>
      <c r="F29" s="102">
        <v>16</v>
      </c>
      <c r="G29" s="102">
        <v>2</v>
      </c>
      <c r="H29" s="100">
        <f t="shared" si="0"/>
        <v>18</v>
      </c>
      <c r="I29" s="100"/>
      <c r="J29" s="100">
        <v>18</v>
      </c>
      <c r="K29" s="100" t="s">
        <v>357</v>
      </c>
      <c r="L29" s="51">
        <v>19</v>
      </c>
      <c r="M29" s="51" t="s">
        <v>327</v>
      </c>
    </row>
    <row r="30" spans="1:13" ht="47.25">
      <c r="A30" s="106" t="s">
        <v>142</v>
      </c>
      <c r="B30" s="161">
        <v>26</v>
      </c>
      <c r="C30" s="101" t="s">
        <v>184</v>
      </c>
      <c r="D30" s="171" t="s">
        <v>185</v>
      </c>
      <c r="E30" s="108">
        <v>9</v>
      </c>
      <c r="F30" s="100">
        <v>9</v>
      </c>
      <c r="G30" s="100">
        <v>8.5</v>
      </c>
      <c r="H30" s="100">
        <f t="shared" si="0"/>
        <v>17.5</v>
      </c>
      <c r="I30" s="102"/>
      <c r="J30" s="100">
        <v>17.5</v>
      </c>
      <c r="K30" s="100" t="s">
        <v>357</v>
      </c>
      <c r="L30" s="51">
        <v>20</v>
      </c>
      <c r="M30" s="100" t="s">
        <v>187</v>
      </c>
    </row>
    <row r="31" spans="1:13" ht="63">
      <c r="A31" s="106" t="s">
        <v>142</v>
      </c>
      <c r="B31" s="161">
        <v>27</v>
      </c>
      <c r="C31" s="101" t="s">
        <v>266</v>
      </c>
      <c r="D31" s="108" t="s">
        <v>366</v>
      </c>
      <c r="E31" s="108">
        <v>9</v>
      </c>
      <c r="F31" s="100">
        <v>14</v>
      </c>
      <c r="G31" s="100">
        <v>3.5</v>
      </c>
      <c r="H31" s="100">
        <f t="shared" si="0"/>
        <v>17.5</v>
      </c>
      <c r="I31" s="102"/>
      <c r="J31" s="100">
        <v>17.5</v>
      </c>
      <c r="K31" s="100" t="s">
        <v>357</v>
      </c>
      <c r="L31" s="105">
        <v>20</v>
      </c>
      <c r="M31" s="51" t="s">
        <v>265</v>
      </c>
    </row>
    <row r="32" spans="1:13" ht="47.25">
      <c r="A32" s="106" t="s">
        <v>142</v>
      </c>
      <c r="B32" s="161">
        <v>28</v>
      </c>
      <c r="C32" s="107" t="s">
        <v>186</v>
      </c>
      <c r="D32" s="171" t="s">
        <v>185</v>
      </c>
      <c r="E32" s="51">
        <v>9</v>
      </c>
      <c r="F32" s="102">
        <v>13</v>
      </c>
      <c r="G32" s="102">
        <v>4</v>
      </c>
      <c r="H32" s="100">
        <f t="shared" si="0"/>
        <v>17</v>
      </c>
      <c r="I32" s="100"/>
      <c r="J32" s="100">
        <v>17</v>
      </c>
      <c r="K32" s="100" t="s">
        <v>357</v>
      </c>
      <c r="L32" s="100">
        <v>21</v>
      </c>
      <c r="M32" s="100" t="s">
        <v>187</v>
      </c>
    </row>
    <row r="33" spans="1:13" ht="47.25">
      <c r="A33" s="106" t="s">
        <v>142</v>
      </c>
      <c r="B33" s="161">
        <v>29</v>
      </c>
      <c r="C33" s="136" t="s">
        <v>239</v>
      </c>
      <c r="D33" s="148" t="s">
        <v>238</v>
      </c>
      <c r="E33" s="166">
        <v>9</v>
      </c>
      <c r="F33" s="167">
        <v>16</v>
      </c>
      <c r="G33" s="167">
        <v>0</v>
      </c>
      <c r="H33" s="100">
        <f t="shared" si="0"/>
        <v>16</v>
      </c>
      <c r="I33" s="100"/>
      <c r="J33" s="100">
        <v>16</v>
      </c>
      <c r="K33" s="100" t="s">
        <v>357</v>
      </c>
      <c r="L33" s="109">
        <v>22</v>
      </c>
      <c r="M33" s="51" t="s">
        <v>224</v>
      </c>
    </row>
    <row r="34" spans="1:13" ht="78.75">
      <c r="A34" s="106" t="s">
        <v>142</v>
      </c>
      <c r="B34" s="161">
        <v>30</v>
      </c>
      <c r="C34" s="101" t="s">
        <v>320</v>
      </c>
      <c r="D34" s="108" t="s">
        <v>317</v>
      </c>
      <c r="E34" s="108">
        <v>9</v>
      </c>
      <c r="F34" s="100">
        <v>15</v>
      </c>
      <c r="G34" s="100">
        <v>1</v>
      </c>
      <c r="H34" s="100">
        <f t="shared" si="0"/>
        <v>16</v>
      </c>
      <c r="I34" s="100"/>
      <c r="J34" s="100">
        <v>16</v>
      </c>
      <c r="K34" s="100" t="s">
        <v>357</v>
      </c>
      <c r="L34" s="102">
        <v>22</v>
      </c>
      <c r="M34" s="51" t="s">
        <v>318</v>
      </c>
    </row>
    <row r="35" spans="1:13" ht="71.25" customHeight="1">
      <c r="A35" s="106" t="s">
        <v>142</v>
      </c>
      <c r="B35" s="161">
        <v>31</v>
      </c>
      <c r="C35" s="101" t="s">
        <v>328</v>
      </c>
      <c r="D35" s="105" t="s">
        <v>326</v>
      </c>
      <c r="E35" s="108">
        <v>9</v>
      </c>
      <c r="F35" s="100">
        <v>15</v>
      </c>
      <c r="G35" s="100">
        <v>0</v>
      </c>
      <c r="H35" s="100">
        <f t="shared" si="0"/>
        <v>15</v>
      </c>
      <c r="I35" s="102"/>
      <c r="J35" s="100">
        <v>15</v>
      </c>
      <c r="K35" s="100" t="s">
        <v>357</v>
      </c>
      <c r="L35" s="109">
        <v>23</v>
      </c>
      <c r="M35" s="51" t="s">
        <v>327</v>
      </c>
    </row>
    <row r="36" spans="1:13" ht="52.5" customHeight="1">
      <c r="A36" s="106" t="s">
        <v>142</v>
      </c>
      <c r="B36" s="161">
        <v>32</v>
      </c>
      <c r="C36" s="101" t="s">
        <v>181</v>
      </c>
      <c r="D36" s="108" t="s">
        <v>182</v>
      </c>
      <c r="E36" s="108">
        <v>9</v>
      </c>
      <c r="F36" s="100">
        <v>11</v>
      </c>
      <c r="G36" s="112">
        <v>3.5</v>
      </c>
      <c r="H36" s="100">
        <f t="shared" si="0"/>
        <v>14.5</v>
      </c>
      <c r="I36" s="100"/>
      <c r="J36" s="100">
        <v>14.5</v>
      </c>
      <c r="K36" s="100" t="s">
        <v>357</v>
      </c>
      <c r="L36" s="100">
        <v>24</v>
      </c>
      <c r="M36" s="51" t="s">
        <v>189</v>
      </c>
    </row>
    <row r="37" spans="1:13" ht="47.25">
      <c r="A37" s="106" t="s">
        <v>142</v>
      </c>
      <c r="B37" s="161">
        <v>33</v>
      </c>
      <c r="C37" s="101" t="s">
        <v>312</v>
      </c>
      <c r="D37" s="105" t="s">
        <v>307</v>
      </c>
      <c r="E37" s="108">
        <v>9</v>
      </c>
      <c r="F37" s="100">
        <v>14</v>
      </c>
      <c r="G37" s="100">
        <v>0</v>
      </c>
      <c r="H37" s="100">
        <f t="shared" si="0"/>
        <v>14</v>
      </c>
      <c r="I37" s="102"/>
      <c r="J37" s="100">
        <v>14</v>
      </c>
      <c r="K37" s="100" t="s">
        <v>357</v>
      </c>
      <c r="L37" s="102">
        <v>25</v>
      </c>
      <c r="M37" s="103" t="s">
        <v>308</v>
      </c>
    </row>
    <row r="38" spans="1:13" ht="63">
      <c r="A38" s="106" t="s">
        <v>142</v>
      </c>
      <c r="B38" s="161">
        <v>34</v>
      </c>
      <c r="C38" s="100" t="s">
        <v>346</v>
      </c>
      <c r="D38" s="170" t="s">
        <v>334</v>
      </c>
      <c r="E38" s="108" t="s">
        <v>300</v>
      </c>
      <c r="F38" s="100">
        <v>8</v>
      </c>
      <c r="G38" s="100">
        <v>6</v>
      </c>
      <c r="H38" s="100">
        <f t="shared" si="0"/>
        <v>14</v>
      </c>
      <c r="I38" s="102"/>
      <c r="J38" s="100">
        <v>14</v>
      </c>
      <c r="K38" s="100" t="s">
        <v>357</v>
      </c>
      <c r="L38" s="108">
        <v>25</v>
      </c>
      <c r="M38" s="104" t="s">
        <v>340</v>
      </c>
    </row>
    <row r="39" spans="1:13" ht="63">
      <c r="A39" s="106" t="s">
        <v>142</v>
      </c>
      <c r="B39" s="161">
        <v>35</v>
      </c>
      <c r="C39" s="107" t="s">
        <v>183</v>
      </c>
      <c r="D39" s="162" t="s">
        <v>182</v>
      </c>
      <c r="E39" s="51">
        <v>9</v>
      </c>
      <c r="F39" s="102">
        <v>3</v>
      </c>
      <c r="G39" s="102">
        <v>9</v>
      </c>
      <c r="H39" s="100">
        <f t="shared" si="0"/>
        <v>12</v>
      </c>
      <c r="I39" s="99"/>
      <c r="J39" s="100">
        <v>12</v>
      </c>
      <c r="K39" s="100" t="s">
        <v>357</v>
      </c>
      <c r="L39" s="100">
        <v>26</v>
      </c>
      <c r="M39" s="100" t="s">
        <v>189</v>
      </c>
    </row>
    <row r="40" spans="1:13" ht="47.25">
      <c r="A40" s="106" t="s">
        <v>142</v>
      </c>
      <c r="B40" s="161">
        <v>36</v>
      </c>
      <c r="C40" s="107" t="s">
        <v>313</v>
      </c>
      <c r="D40" s="170" t="s">
        <v>307</v>
      </c>
      <c r="E40" s="51">
        <v>9</v>
      </c>
      <c r="F40" s="102">
        <v>8</v>
      </c>
      <c r="G40" s="102">
        <v>2</v>
      </c>
      <c r="H40" s="100">
        <f t="shared" si="0"/>
        <v>10</v>
      </c>
      <c r="I40" s="102"/>
      <c r="J40" s="100">
        <v>10</v>
      </c>
      <c r="K40" s="100" t="s">
        <v>357</v>
      </c>
      <c r="L40" s="100">
        <v>27</v>
      </c>
      <c r="M40" s="103" t="s">
        <v>308</v>
      </c>
    </row>
    <row r="41" spans="1:13" ht="78.75">
      <c r="A41" s="106" t="s">
        <v>142</v>
      </c>
      <c r="B41" s="161">
        <v>37</v>
      </c>
      <c r="C41" s="100" t="s">
        <v>321</v>
      </c>
      <c r="D41" s="163" t="s">
        <v>317</v>
      </c>
      <c r="E41" s="51">
        <v>9</v>
      </c>
      <c r="F41" s="102">
        <v>9</v>
      </c>
      <c r="G41" s="102">
        <v>0</v>
      </c>
      <c r="H41" s="100">
        <f t="shared" si="0"/>
        <v>9</v>
      </c>
      <c r="I41" s="100"/>
      <c r="J41" s="100">
        <v>9</v>
      </c>
      <c r="K41" s="100" t="s">
        <v>357</v>
      </c>
      <c r="L41" s="100">
        <v>28</v>
      </c>
      <c r="M41" s="51" t="s">
        <v>318</v>
      </c>
    </row>
    <row r="42" spans="1:13" ht="47.25">
      <c r="A42" s="106" t="s">
        <v>142</v>
      </c>
      <c r="B42" s="161">
        <v>38</v>
      </c>
      <c r="C42" s="99" t="s">
        <v>237</v>
      </c>
      <c r="D42" s="175" t="s">
        <v>238</v>
      </c>
      <c r="E42" s="148">
        <v>9</v>
      </c>
      <c r="F42" s="113">
        <v>6</v>
      </c>
      <c r="G42" s="113">
        <v>2</v>
      </c>
      <c r="H42" s="100">
        <f t="shared" si="0"/>
        <v>8</v>
      </c>
      <c r="I42" s="102"/>
      <c r="J42" s="100">
        <v>8</v>
      </c>
      <c r="K42" s="100" t="s">
        <v>357</v>
      </c>
      <c r="L42" s="51">
        <v>29</v>
      </c>
      <c r="M42" s="51" t="s">
        <v>224</v>
      </c>
    </row>
    <row r="43" spans="1:13" ht="63">
      <c r="A43" s="106" t="s">
        <v>142</v>
      </c>
      <c r="B43" s="161">
        <v>39</v>
      </c>
      <c r="C43" s="100" t="s">
        <v>347</v>
      </c>
      <c r="D43" s="162" t="s">
        <v>334</v>
      </c>
      <c r="E43" s="100" t="s">
        <v>304</v>
      </c>
      <c r="F43" s="100">
        <v>7</v>
      </c>
      <c r="G43" s="100">
        <v>0</v>
      </c>
      <c r="H43" s="100">
        <f t="shared" si="0"/>
        <v>7</v>
      </c>
      <c r="I43" s="100"/>
      <c r="J43" s="100">
        <v>7</v>
      </c>
      <c r="K43" s="100" t="s">
        <v>357</v>
      </c>
      <c r="L43" s="100">
        <v>30</v>
      </c>
      <c r="M43" s="104" t="s">
        <v>340</v>
      </c>
    </row>
    <row r="44" spans="1:13" ht="63">
      <c r="A44" s="106" t="s">
        <v>142</v>
      </c>
      <c r="B44" s="161">
        <v>40</v>
      </c>
      <c r="C44" s="100" t="s">
        <v>348</v>
      </c>
      <c r="D44" s="108" t="s">
        <v>334</v>
      </c>
      <c r="E44" s="108" t="s">
        <v>342</v>
      </c>
      <c r="F44" s="102">
        <v>0</v>
      </c>
      <c r="G44" s="51">
        <v>0</v>
      </c>
      <c r="H44" s="100">
        <f t="shared" si="0"/>
        <v>0</v>
      </c>
      <c r="I44" s="100"/>
      <c r="J44" s="100">
        <v>0</v>
      </c>
      <c r="K44" s="100" t="s">
        <v>357</v>
      </c>
      <c r="L44" s="109">
        <v>31</v>
      </c>
      <c r="M44" s="104" t="s">
        <v>340</v>
      </c>
    </row>
    <row r="47" spans="1:13">
      <c r="A47" s="186" t="s">
        <v>367</v>
      </c>
      <c r="B47" s="186"/>
      <c r="C47" s="186"/>
      <c r="D47" s="186"/>
    </row>
    <row r="49" spans="1:4">
      <c r="A49" s="186" t="s">
        <v>368</v>
      </c>
      <c r="B49" s="186"/>
      <c r="C49" s="186"/>
      <c r="D49" s="186"/>
    </row>
  </sheetData>
  <sortState ref="A5:M44">
    <sortCondition descending="1" ref="H5"/>
  </sortState>
  <mergeCells count="5">
    <mergeCell ref="A1:M1"/>
    <mergeCell ref="A2:M2"/>
    <mergeCell ref="A3:M3"/>
    <mergeCell ref="A47:D47"/>
    <mergeCell ref="A49:D49"/>
  </mergeCells>
  <pageMargins left="0.7" right="0.7" top="0.75" bottom="0.75" header="0.3" footer="0.3"/>
  <pageSetup paperSize="9" orientation="portrait" r:id="rId1"/>
  <ignoredErrors>
    <ignoredError sqref="H5:H44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Z21"/>
  <sheetViews>
    <sheetView zoomScale="90" zoomScaleNormal="90" workbookViewId="0">
      <selection activeCell="R10" sqref="R10"/>
    </sheetView>
  </sheetViews>
  <sheetFormatPr defaultRowHeight="15"/>
  <cols>
    <col min="1" max="1" width="13.5703125" customWidth="1"/>
    <col min="2" max="2" width="8.140625" customWidth="1"/>
    <col min="3" max="3" width="32.42578125" customWidth="1"/>
    <col min="4" max="4" width="23.5703125" customWidth="1"/>
    <col min="5" max="5" width="11.28515625" customWidth="1"/>
    <col min="6" max="6" width="10.140625" customWidth="1"/>
    <col min="7" max="7" width="8.42578125" customWidth="1"/>
    <col min="8" max="8" width="9.140625" customWidth="1"/>
    <col min="9" max="9" width="8.42578125" customWidth="1"/>
    <col min="10" max="10" width="10.140625" customWidth="1"/>
    <col min="11" max="11" width="13.5703125" customWidth="1"/>
    <col min="12" max="12" width="7.7109375" customWidth="1"/>
    <col min="13" max="13" width="32.28515625" customWidth="1"/>
  </cols>
  <sheetData>
    <row r="1" spans="1:52" ht="15.75">
      <c r="A1" s="185" t="s">
        <v>157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O1" s="88"/>
      <c r="P1" s="88"/>
    </row>
    <row r="2" spans="1:52" ht="15.75">
      <c r="A2" s="185" t="s">
        <v>168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</row>
    <row r="3" spans="1:52" s="91" customFormat="1" ht="15.75">
      <c r="A3" s="185" t="s">
        <v>169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93"/>
      <c r="O3"/>
      <c r="P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</row>
    <row r="4" spans="1:52" ht="82.5" customHeight="1">
      <c r="A4" s="84" t="s">
        <v>0</v>
      </c>
      <c r="B4" s="84" t="s">
        <v>1</v>
      </c>
      <c r="C4" s="84" t="s">
        <v>2</v>
      </c>
      <c r="D4" s="84" t="s">
        <v>141</v>
      </c>
      <c r="E4" s="84" t="s">
        <v>4</v>
      </c>
      <c r="F4" s="85" t="s">
        <v>147</v>
      </c>
      <c r="G4" s="85" t="s">
        <v>148</v>
      </c>
      <c r="H4" s="85" t="s">
        <v>167</v>
      </c>
      <c r="I4" s="84" t="s">
        <v>10</v>
      </c>
      <c r="J4" s="84" t="s">
        <v>11</v>
      </c>
      <c r="K4" s="84" t="s">
        <v>145</v>
      </c>
      <c r="L4" s="84" t="s">
        <v>146</v>
      </c>
      <c r="M4" s="84" t="s">
        <v>14</v>
      </c>
      <c r="Q4" s="88"/>
      <c r="R4" s="88"/>
    </row>
    <row r="5" spans="1:52" ht="80.25" customHeight="1">
      <c r="A5" s="176" t="s">
        <v>142</v>
      </c>
      <c r="B5" s="146">
        <v>1</v>
      </c>
      <c r="C5" s="100" t="s">
        <v>349</v>
      </c>
      <c r="D5" s="171" t="s">
        <v>334</v>
      </c>
      <c r="E5" s="108" t="s">
        <v>350</v>
      </c>
      <c r="F5" s="110">
        <v>17</v>
      </c>
      <c r="G5" s="110">
        <v>42</v>
      </c>
      <c r="H5" s="109">
        <f t="shared" ref="H5:H17" si="0">SUM(F5:G5)</f>
        <v>59</v>
      </c>
      <c r="I5" s="109"/>
      <c r="J5" s="109">
        <v>59</v>
      </c>
      <c r="K5" s="100" t="s">
        <v>356</v>
      </c>
      <c r="L5" s="146">
        <v>1</v>
      </c>
      <c r="M5" s="104" t="s">
        <v>340</v>
      </c>
      <c r="O5" s="88"/>
      <c r="P5" s="88"/>
    </row>
    <row r="6" spans="1:52" ht="70.5" customHeight="1">
      <c r="A6" s="176" t="s">
        <v>142</v>
      </c>
      <c r="B6" s="146">
        <v>2</v>
      </c>
      <c r="C6" s="100" t="s">
        <v>251</v>
      </c>
      <c r="D6" s="100" t="s">
        <v>252</v>
      </c>
      <c r="E6" s="100">
        <v>10</v>
      </c>
      <c r="F6" s="110">
        <v>15</v>
      </c>
      <c r="G6" s="110">
        <v>33</v>
      </c>
      <c r="H6" s="109">
        <f t="shared" si="0"/>
        <v>48</v>
      </c>
      <c r="I6" s="109"/>
      <c r="J6" s="109">
        <v>48</v>
      </c>
      <c r="K6" s="100" t="s">
        <v>356</v>
      </c>
      <c r="L6" s="146">
        <v>2</v>
      </c>
      <c r="M6" s="100" t="s">
        <v>253</v>
      </c>
    </row>
    <row r="7" spans="1:52" ht="65.25" customHeight="1">
      <c r="A7" s="176" t="s">
        <v>142</v>
      </c>
      <c r="B7" s="146">
        <v>3</v>
      </c>
      <c r="C7" s="109" t="s">
        <v>195</v>
      </c>
      <c r="D7" s="105" t="s">
        <v>191</v>
      </c>
      <c r="E7" s="109">
        <v>10</v>
      </c>
      <c r="F7" s="109">
        <v>13</v>
      </c>
      <c r="G7" s="109">
        <v>34</v>
      </c>
      <c r="H7" s="109">
        <f t="shared" si="0"/>
        <v>47</v>
      </c>
      <c r="I7" s="110"/>
      <c r="J7" s="109">
        <v>47</v>
      </c>
      <c r="K7" s="100" t="s">
        <v>356</v>
      </c>
      <c r="L7" s="146">
        <v>3</v>
      </c>
      <c r="M7" s="109" t="s">
        <v>192</v>
      </c>
    </row>
    <row r="8" spans="1:52" ht="57.75" customHeight="1">
      <c r="A8" s="176" t="s">
        <v>142</v>
      </c>
      <c r="B8" s="146">
        <v>4</v>
      </c>
      <c r="C8" s="51" t="s">
        <v>262</v>
      </c>
      <c r="D8" s="171" t="s">
        <v>258</v>
      </c>
      <c r="E8" s="108">
        <v>10</v>
      </c>
      <c r="F8" s="110">
        <v>14</v>
      </c>
      <c r="G8" s="110">
        <v>29</v>
      </c>
      <c r="H8" s="109">
        <f t="shared" si="0"/>
        <v>43</v>
      </c>
      <c r="I8" s="109"/>
      <c r="J8" s="109">
        <v>43</v>
      </c>
      <c r="K8" s="100" t="s">
        <v>356</v>
      </c>
      <c r="L8" s="146">
        <v>4</v>
      </c>
      <c r="M8" s="51" t="s">
        <v>263</v>
      </c>
    </row>
    <row r="9" spans="1:52" ht="63.75" customHeight="1">
      <c r="A9" s="176" t="s">
        <v>142</v>
      </c>
      <c r="B9" s="146">
        <v>5</v>
      </c>
      <c r="C9" s="100" t="s">
        <v>248</v>
      </c>
      <c r="D9" s="171" t="s">
        <v>249</v>
      </c>
      <c r="E9" s="108">
        <v>10</v>
      </c>
      <c r="F9" s="110">
        <v>23</v>
      </c>
      <c r="G9" s="110">
        <v>17</v>
      </c>
      <c r="H9" s="109">
        <f t="shared" si="0"/>
        <v>40</v>
      </c>
      <c r="I9" s="109"/>
      <c r="J9" s="109">
        <v>40</v>
      </c>
      <c r="K9" s="125" t="s">
        <v>357</v>
      </c>
      <c r="L9" s="178">
        <v>5</v>
      </c>
      <c r="M9" s="100" t="s">
        <v>250</v>
      </c>
    </row>
    <row r="10" spans="1:52" ht="66" customHeight="1">
      <c r="A10" s="176" t="s">
        <v>142</v>
      </c>
      <c r="B10" s="146">
        <v>6</v>
      </c>
      <c r="C10" s="51" t="s">
        <v>194</v>
      </c>
      <c r="D10" s="105" t="s">
        <v>191</v>
      </c>
      <c r="E10" s="108">
        <v>10</v>
      </c>
      <c r="F10" s="110">
        <v>10</v>
      </c>
      <c r="G10" s="110">
        <v>25</v>
      </c>
      <c r="H10" s="109">
        <f t="shared" si="0"/>
        <v>35</v>
      </c>
      <c r="I10" s="110"/>
      <c r="J10" s="109">
        <v>35</v>
      </c>
      <c r="K10" s="125" t="s">
        <v>357</v>
      </c>
      <c r="L10" s="178">
        <v>6</v>
      </c>
      <c r="M10" s="51" t="s">
        <v>192</v>
      </c>
    </row>
    <row r="11" spans="1:52" ht="82.5" customHeight="1">
      <c r="A11" s="176" t="s">
        <v>142</v>
      </c>
      <c r="B11" s="146">
        <v>7</v>
      </c>
      <c r="C11" s="100" t="s">
        <v>351</v>
      </c>
      <c r="D11" s="109" t="s">
        <v>334</v>
      </c>
      <c r="E11" s="109" t="s">
        <v>352</v>
      </c>
      <c r="F11" s="109">
        <v>13</v>
      </c>
      <c r="G11" s="109">
        <v>20</v>
      </c>
      <c r="H11" s="109">
        <f t="shared" si="0"/>
        <v>33</v>
      </c>
      <c r="I11" s="109"/>
      <c r="J11" s="109">
        <v>33</v>
      </c>
      <c r="K11" s="125" t="s">
        <v>357</v>
      </c>
      <c r="L11" s="146">
        <v>7</v>
      </c>
      <c r="M11" s="104" t="s">
        <v>340</v>
      </c>
    </row>
    <row r="12" spans="1:52" ht="84.75" customHeight="1">
      <c r="A12" s="176" t="s">
        <v>142</v>
      </c>
      <c r="B12" s="146">
        <v>8</v>
      </c>
      <c r="C12" s="100" t="s">
        <v>353</v>
      </c>
      <c r="D12" s="105" t="s">
        <v>334</v>
      </c>
      <c r="E12" s="108" t="s">
        <v>350</v>
      </c>
      <c r="F12" s="110">
        <v>14</v>
      </c>
      <c r="G12" s="110">
        <v>13</v>
      </c>
      <c r="H12" s="109">
        <f t="shared" si="0"/>
        <v>27</v>
      </c>
      <c r="I12" s="109"/>
      <c r="J12" s="109">
        <v>27</v>
      </c>
      <c r="K12" s="125" t="s">
        <v>357</v>
      </c>
      <c r="L12" s="146">
        <v>8</v>
      </c>
      <c r="M12" s="104" t="s">
        <v>340</v>
      </c>
    </row>
    <row r="13" spans="1:52" ht="60.75" customHeight="1">
      <c r="A13" s="176" t="s">
        <v>142</v>
      </c>
      <c r="B13" s="146">
        <v>9</v>
      </c>
      <c r="C13" s="100" t="s">
        <v>188</v>
      </c>
      <c r="D13" s="171" t="s">
        <v>185</v>
      </c>
      <c r="E13" s="108">
        <v>10</v>
      </c>
      <c r="F13" s="110">
        <v>7.5</v>
      </c>
      <c r="G13" s="110">
        <v>10</v>
      </c>
      <c r="H13" s="109">
        <f t="shared" si="0"/>
        <v>17.5</v>
      </c>
      <c r="I13" s="110"/>
      <c r="J13" s="109">
        <v>17.5</v>
      </c>
      <c r="K13" s="125" t="s">
        <v>357</v>
      </c>
      <c r="L13" s="178">
        <v>9</v>
      </c>
      <c r="M13" s="100" t="s">
        <v>187</v>
      </c>
    </row>
    <row r="14" spans="1:52" ht="67.5" customHeight="1">
      <c r="A14" s="176" t="s">
        <v>142</v>
      </c>
      <c r="B14" s="146">
        <v>10</v>
      </c>
      <c r="C14" s="100" t="s">
        <v>283</v>
      </c>
      <c r="D14" s="105" t="s">
        <v>279</v>
      </c>
      <c r="E14" s="108">
        <v>10</v>
      </c>
      <c r="F14" s="110">
        <v>9</v>
      </c>
      <c r="G14" s="110">
        <v>8</v>
      </c>
      <c r="H14" s="109">
        <f t="shared" si="0"/>
        <v>17</v>
      </c>
      <c r="I14" s="109"/>
      <c r="J14" s="109">
        <v>17</v>
      </c>
      <c r="K14" s="125" t="s">
        <v>357</v>
      </c>
      <c r="L14" s="146">
        <v>10</v>
      </c>
      <c r="M14" s="103" t="s">
        <v>280</v>
      </c>
    </row>
    <row r="15" spans="1:52" ht="66.75" customHeight="1">
      <c r="A15" s="176" t="s">
        <v>142</v>
      </c>
      <c r="B15" s="146">
        <v>11</v>
      </c>
      <c r="C15" s="100" t="s">
        <v>193</v>
      </c>
      <c r="D15" s="170" t="s">
        <v>191</v>
      </c>
      <c r="E15" s="108">
        <v>10</v>
      </c>
      <c r="F15" s="110">
        <v>12</v>
      </c>
      <c r="G15" s="110">
        <v>3</v>
      </c>
      <c r="H15" s="109">
        <f t="shared" si="0"/>
        <v>15</v>
      </c>
      <c r="I15" s="110"/>
      <c r="J15" s="109">
        <v>15</v>
      </c>
      <c r="K15" s="125" t="s">
        <v>357</v>
      </c>
      <c r="L15" s="146">
        <v>11</v>
      </c>
      <c r="M15" s="100" t="s">
        <v>192</v>
      </c>
    </row>
    <row r="16" spans="1:52" ht="107.25" customHeight="1">
      <c r="A16" s="176" t="s">
        <v>142</v>
      </c>
      <c r="B16" s="146">
        <v>12</v>
      </c>
      <c r="C16" s="100" t="s">
        <v>322</v>
      </c>
      <c r="D16" s="177" t="s">
        <v>365</v>
      </c>
      <c r="E16" s="108">
        <v>10</v>
      </c>
      <c r="F16" s="110">
        <v>11</v>
      </c>
      <c r="G16" s="110">
        <v>3</v>
      </c>
      <c r="H16" s="109">
        <f t="shared" si="0"/>
        <v>14</v>
      </c>
      <c r="I16" s="109"/>
      <c r="J16" s="109">
        <v>14</v>
      </c>
      <c r="K16" s="125" t="s">
        <v>357</v>
      </c>
      <c r="L16" s="146">
        <v>12</v>
      </c>
      <c r="M16" s="100" t="s">
        <v>318</v>
      </c>
    </row>
    <row r="17" spans="1:13" ht="51" customHeight="1">
      <c r="A17" s="176" t="s">
        <v>142</v>
      </c>
      <c r="B17" s="146">
        <v>13</v>
      </c>
      <c r="C17" s="100" t="s">
        <v>261</v>
      </c>
      <c r="D17" s="177" t="s">
        <v>258</v>
      </c>
      <c r="E17" s="108">
        <v>10</v>
      </c>
      <c r="F17" s="110">
        <v>8</v>
      </c>
      <c r="G17" s="110">
        <v>0</v>
      </c>
      <c r="H17" s="109">
        <f t="shared" si="0"/>
        <v>8</v>
      </c>
      <c r="I17" s="109"/>
      <c r="J17" s="109">
        <v>8</v>
      </c>
      <c r="K17" s="125" t="s">
        <v>357</v>
      </c>
      <c r="L17" s="146">
        <v>13</v>
      </c>
      <c r="M17" s="100" t="s">
        <v>263</v>
      </c>
    </row>
    <row r="19" spans="1:13">
      <c r="A19" s="186" t="s">
        <v>367</v>
      </c>
      <c r="B19" s="186"/>
      <c r="C19" s="186"/>
      <c r="D19" s="186"/>
    </row>
    <row r="21" spans="1:13">
      <c r="A21" s="186" t="s">
        <v>368</v>
      </c>
      <c r="B21" s="186"/>
      <c r="C21" s="186"/>
      <c r="D21" s="186"/>
    </row>
  </sheetData>
  <sortState ref="A5:M17">
    <sortCondition descending="1" ref="H5"/>
  </sortState>
  <mergeCells count="5">
    <mergeCell ref="A1:M1"/>
    <mergeCell ref="A2:M2"/>
    <mergeCell ref="A3:M3"/>
    <mergeCell ref="A19:D19"/>
    <mergeCell ref="A21:D21"/>
  </mergeCells>
  <pageMargins left="0.7" right="0.7" top="0.75" bottom="0.75" header="0.3" footer="0.3"/>
  <pageSetup paperSize="9" orientation="portrait" r:id="rId1"/>
  <ignoredErrors>
    <ignoredError sqref="H6:H17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BF10"/>
  <sheetViews>
    <sheetView zoomScale="80" zoomScaleNormal="80" workbookViewId="0">
      <selection activeCell="J26" sqref="J26"/>
    </sheetView>
  </sheetViews>
  <sheetFormatPr defaultRowHeight="15"/>
  <cols>
    <col min="1" max="1" width="14.140625" customWidth="1"/>
    <col min="2" max="2" width="8.140625" customWidth="1"/>
    <col min="3" max="3" width="28.7109375" customWidth="1"/>
    <col min="4" max="4" width="35" customWidth="1"/>
    <col min="5" max="6" width="9.42578125" customWidth="1"/>
    <col min="7" max="7" width="9.7109375" customWidth="1"/>
    <col min="8" max="8" width="7.7109375" customWidth="1"/>
    <col min="9" max="9" width="7.85546875" customWidth="1"/>
    <col min="10" max="10" width="7.42578125" customWidth="1"/>
    <col min="11" max="11" width="15" customWidth="1"/>
    <col min="12" max="12" width="7.42578125" customWidth="1"/>
    <col min="13" max="13" width="40.7109375" customWidth="1"/>
  </cols>
  <sheetData>
    <row r="1" spans="1:58" ht="15.75">
      <c r="A1" s="185" t="s">
        <v>150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O1" s="88"/>
      <c r="P1" s="88"/>
    </row>
    <row r="2" spans="1:58" ht="15.75">
      <c r="A2" s="185" t="s">
        <v>170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</row>
    <row r="3" spans="1:58" s="91" customFormat="1" ht="15.75">
      <c r="A3" s="185" t="s">
        <v>171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97"/>
      <c r="N3" s="93"/>
      <c r="O3"/>
      <c r="P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</row>
    <row r="4" spans="1:58" s="92" customFormat="1" ht="70.5" customHeight="1">
      <c r="A4" s="84" t="s">
        <v>0</v>
      </c>
      <c r="B4" s="84" t="s">
        <v>1</v>
      </c>
      <c r="C4" s="84" t="s">
        <v>2</v>
      </c>
      <c r="D4" s="84" t="s">
        <v>141</v>
      </c>
      <c r="E4" s="84" t="s">
        <v>4</v>
      </c>
      <c r="F4" s="85" t="s">
        <v>147</v>
      </c>
      <c r="G4" s="85" t="s">
        <v>148</v>
      </c>
      <c r="H4" s="85" t="s">
        <v>167</v>
      </c>
      <c r="I4" s="84" t="s">
        <v>10</v>
      </c>
      <c r="J4" s="84" t="s">
        <v>11</v>
      </c>
      <c r="K4" s="84" t="s">
        <v>145</v>
      </c>
      <c r="L4" s="84" t="s">
        <v>146</v>
      </c>
      <c r="M4" s="84" t="s">
        <v>14</v>
      </c>
      <c r="N4" s="98"/>
      <c r="O4" s="98"/>
      <c r="P4" s="98"/>
      <c r="Q4" s="88"/>
      <c r="R4" s="8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</row>
    <row r="5" spans="1:58" s="86" customFormat="1" ht="84" customHeight="1">
      <c r="A5" s="107" t="s">
        <v>142</v>
      </c>
      <c r="B5" s="108">
        <v>1</v>
      </c>
      <c r="C5" s="107" t="s">
        <v>324</v>
      </c>
      <c r="D5" s="100" t="s">
        <v>365</v>
      </c>
      <c r="E5" s="135">
        <v>11</v>
      </c>
      <c r="F5" s="51">
        <v>18</v>
      </c>
      <c r="G5" s="51">
        <v>31</v>
      </c>
      <c r="H5" s="100">
        <f>SUM(F5:G5)</f>
        <v>49</v>
      </c>
      <c r="I5" s="51"/>
      <c r="J5" s="100">
        <v>49</v>
      </c>
      <c r="K5" s="51" t="s">
        <v>356</v>
      </c>
      <c r="L5" s="108">
        <v>1</v>
      </c>
      <c r="M5" s="100" t="s">
        <v>318</v>
      </c>
      <c r="Q5"/>
      <c r="R5"/>
    </row>
    <row r="6" spans="1:58" s="86" customFormat="1" ht="82.5" customHeight="1">
      <c r="A6" s="107" t="s">
        <v>142</v>
      </c>
      <c r="B6" s="103">
        <v>2</v>
      </c>
      <c r="C6" s="100" t="s">
        <v>323</v>
      </c>
      <c r="D6" s="100" t="s">
        <v>365</v>
      </c>
      <c r="E6" s="100">
        <v>11</v>
      </c>
      <c r="F6" s="100">
        <v>4</v>
      </c>
      <c r="G6" s="100">
        <v>0</v>
      </c>
      <c r="H6" s="100">
        <f>SUM(F6:G6)</f>
        <v>4</v>
      </c>
      <c r="I6" s="100"/>
      <c r="J6" s="100">
        <v>4</v>
      </c>
      <c r="K6" s="100" t="s">
        <v>357</v>
      </c>
      <c r="L6" s="103">
        <v>2</v>
      </c>
      <c r="M6" s="100" t="s">
        <v>318</v>
      </c>
      <c r="Q6"/>
      <c r="R6"/>
    </row>
    <row r="8" spans="1:58">
      <c r="A8" s="186" t="s">
        <v>367</v>
      </c>
      <c r="B8" s="186"/>
      <c r="C8" s="186"/>
      <c r="D8" s="186"/>
    </row>
    <row r="10" spans="1:58">
      <c r="A10" s="186" t="s">
        <v>368</v>
      </c>
      <c r="B10" s="186"/>
      <c r="C10" s="186"/>
      <c r="D10" s="186"/>
    </row>
  </sheetData>
  <sortState ref="A5:M6">
    <sortCondition descending="1" ref="H5"/>
  </sortState>
  <mergeCells count="5">
    <mergeCell ref="A1:L1"/>
    <mergeCell ref="A2:L2"/>
    <mergeCell ref="A3:L3"/>
    <mergeCell ref="A8:D8"/>
    <mergeCell ref="A10:D10"/>
  </mergeCells>
  <pageMargins left="0.7" right="0.7" top="0.75" bottom="0.75" header="0.3" footer="0.3"/>
  <pageSetup paperSize="9" orientation="portrait" r:id="rId1"/>
  <ignoredErrors>
    <ignoredError sqref="H5:H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7 кл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2023-10-16T04:30:51Z</dcterms:modified>
</cp:coreProperties>
</file>